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7eafc922225d4395/デスクトップ/2 クライアント/シ 志師塾/★人事トータルコンサルタント養成講座/本講座/3期/第1講/"/>
    </mc:Choice>
  </mc:AlternateContent>
  <xr:revisionPtr revIDLastSave="36" documentId="13_ncr:1_{2DD61EED-9552-4656-93FB-8A9F2070D86A}" xr6:coauthVersionLast="47" xr6:coauthVersionMax="47" xr10:uidLastSave="{8CBC1EB2-F7A1-4949-B3B5-44C5B814BA27}"/>
  <bookViews>
    <workbookView xWindow="-98" yWindow="-98" windowWidth="21795" windowHeight="12975" tabRatio="804" firstSheet="4" activeTab="4" xr2:uid="{AC03CD51-BEFE-4B41-98A8-B90E85E5B155}"/>
  </bookViews>
  <sheets>
    <sheet name="【問題解決】発生型問題解決シート" sheetId="16" r:id="rId1"/>
    <sheet name="【STEP0】法人開拓ワークシート" sheetId="10" r:id="rId2"/>
    <sheet name="【STEP1～3】経営者へのヒアリング" sheetId="12" r:id="rId3"/>
    <sheet name="【記入イメージ】発生型問題解決シート" sheetId="25" r:id="rId4"/>
    <sheet name="【STEP2-1】人財ポートフォリオ" sheetId="24" r:id="rId5"/>
    <sheet name="【STEP2-2】提案内容検討シート" sheetId="19" r:id="rId6"/>
    <sheet name="【記入例】提案内容検討シート" sheetId="26" r:id="rId7"/>
    <sheet name="【参考】顧客アプローチ" sheetId="20" r:id="rId8"/>
    <sheet name="【STEP3-1】設定型問題解決シート" sheetId="17" r:id="rId9"/>
    <sheet name="【参考】ガントチャート" sheetId="18" r:id="rId10"/>
  </sheets>
  <externalReferences>
    <externalReference r:id="rId11"/>
    <externalReference r:id="rId12"/>
  </externalReferences>
  <definedNames>
    <definedName name="H1807_採用" localSheetId="1">#REF!</definedName>
    <definedName name="H1807_採用" localSheetId="2">#REF!</definedName>
    <definedName name="H1807_採用" localSheetId="4">#REF!</definedName>
    <definedName name="H1807_採用" localSheetId="5">#REF!</definedName>
    <definedName name="H1807_採用" localSheetId="3">#REF!</definedName>
    <definedName name="H1807_採用" localSheetId="6">#REF!</definedName>
    <definedName name="H1807_採用" localSheetId="7">#REF!</definedName>
    <definedName name="H1807_採用" localSheetId="0">#REF!</definedName>
    <definedName name="H1807_採用">#REF!</definedName>
    <definedName name="_xlnm.Print_Area" localSheetId="2">'【STEP1～3】経営者へのヒアリング'!$A$1:$L$28</definedName>
    <definedName name="_xlnm.Print_Area" localSheetId="5">'【STEP2-2】提案内容検討シート'!$A$1:$R$20</definedName>
    <definedName name="_xlnm.Print_Area" localSheetId="8">'【STEP3-1】設定型問題解決シート'!$A$1:$AG$43</definedName>
    <definedName name="_xlnm.Print_Area" localSheetId="6">【記入例】提案内容検討シート!$A$1:$R$20</definedName>
    <definedName name="_xlnm.Print_Area" localSheetId="9">【参考】ガントチャート!$A$1:$BL$33</definedName>
    <definedName name="_xlnm.Print_Area" localSheetId="7">【参考】顧客アプローチ!$A$1:$K$8</definedName>
    <definedName name="_xlnm.Print_Titles" localSheetId="9">【参考】ガントチャート!$4:$6</definedName>
    <definedName name="_xlnm.Print_Titles" localSheetId="7">【参考】顧客アプローチ!$A:$D</definedName>
    <definedName name="タスク_開始" localSheetId="9">【参考】ガントチャート!$E1</definedName>
    <definedName name="タスク_終了" localSheetId="9">【参考】ガントチャート!$F1</definedName>
    <definedName name="タスク_進捗状況" localSheetId="9">【参考】ガントチャート!$D1</definedName>
    <definedName name="プロジェクトの開始" localSheetId="3">[1]【参考】ガントチャート!$E$3</definedName>
    <definedName name="プロジェクトの開始" localSheetId="6">[1]【参考】ガントチャート!$E$3</definedName>
    <definedName name="プロジェクトの開始">【参考】ガントチャート!$E$3</definedName>
    <definedName name="元データ">[2]回答結果!$B$4:$BG$4</definedName>
    <definedName name="今日" localSheetId="9">TODAY()</definedName>
    <definedName name="週表示" localSheetId="3">[1]【参考】ガントチャート!$E$4</definedName>
    <definedName name="週表示" localSheetId="6">[1]【参考】ガントチャート!$E$4</definedName>
    <definedName name="週表示">【参考】ガントチャート!$E$4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26" l="1"/>
  <c r="P19" i="26"/>
  <c r="P18" i="26"/>
  <c r="P17" i="26"/>
  <c r="P16" i="26"/>
  <c r="P15" i="26"/>
  <c r="P14" i="26"/>
  <c r="P13" i="26"/>
  <c r="P12" i="26"/>
  <c r="P11" i="26"/>
  <c r="P10" i="26"/>
  <c r="P9" i="26"/>
  <c r="P8" i="26"/>
  <c r="P7" i="26"/>
  <c r="P6" i="26"/>
  <c r="AD26" i="24" l="1"/>
  <c r="M26" i="24"/>
  <c r="AD21" i="24"/>
  <c r="M21" i="24"/>
  <c r="AD16" i="24"/>
  <c r="M16" i="24"/>
  <c r="AD11" i="24"/>
  <c r="M11" i="24"/>
  <c r="AC9" i="24"/>
  <c r="AC10" i="24" s="1"/>
  <c r="AB9" i="24"/>
  <c r="AB10" i="24" s="1"/>
  <c r="AA9" i="24"/>
  <c r="AA10" i="24" s="1"/>
  <c r="Z9" i="24"/>
  <c r="Z10" i="24" s="1"/>
  <c r="Y9" i="24"/>
  <c r="Y10" i="24" s="1"/>
  <c r="X9" i="24"/>
  <c r="X10" i="24" s="1"/>
  <c r="W9" i="24"/>
  <c r="W10" i="24" s="1"/>
  <c r="V9" i="24"/>
  <c r="V10" i="24" s="1"/>
  <c r="U9" i="24"/>
  <c r="U10" i="24" s="1"/>
  <c r="L9" i="24"/>
  <c r="K9" i="24"/>
  <c r="J9" i="24"/>
  <c r="I9" i="24"/>
  <c r="H9" i="24"/>
  <c r="G9" i="24"/>
  <c r="F9" i="24"/>
  <c r="E9" i="24"/>
  <c r="D9" i="24"/>
  <c r="D6" i="24" s="1"/>
  <c r="V3" i="24"/>
  <c r="F10" i="24" l="1"/>
  <c r="G6" i="24"/>
  <c r="G10" i="24" s="1"/>
  <c r="E10" i="24"/>
  <c r="D10" i="24"/>
  <c r="V7" i="24"/>
  <c r="I10" i="24"/>
  <c r="Y7" i="24"/>
  <c r="H10" i="24"/>
  <c r="J6" i="24"/>
  <c r="K10" i="24" s="1"/>
  <c r="L10" i="24" l="1"/>
  <c r="J10" i="24"/>
  <c r="AB7" i="24"/>
  <c r="A6" i="24"/>
  <c r="R6" i="24" l="1"/>
  <c r="AE21" i="24"/>
  <c r="AE11" i="24"/>
  <c r="N11" i="24"/>
  <c r="N21" i="24"/>
  <c r="D7" i="24"/>
  <c r="AE16" i="24"/>
  <c r="AE26" i="24"/>
  <c r="G7" i="24"/>
  <c r="N26" i="24"/>
  <c r="N16" i="24"/>
  <c r="J7" i="24"/>
  <c r="P20" i="19"/>
  <c r="P19" i="19"/>
  <c r="P18" i="19"/>
  <c r="P17" i="19"/>
  <c r="P16" i="19"/>
  <c r="P15" i="19"/>
  <c r="P14" i="19"/>
  <c r="P13" i="19"/>
  <c r="P12" i="19"/>
  <c r="P11" i="19"/>
  <c r="P10" i="19"/>
  <c r="P9" i="19"/>
  <c r="P8" i="19"/>
  <c r="P7" i="19"/>
  <c r="P6" i="19"/>
  <c r="H33" i="18"/>
  <c r="H32" i="18"/>
  <c r="H31" i="18"/>
  <c r="H30" i="18"/>
  <c r="H29" i="18"/>
  <c r="H28" i="18"/>
  <c r="H27" i="18"/>
  <c r="H26" i="18"/>
  <c r="H25" i="18"/>
  <c r="H24" i="18"/>
  <c r="H23" i="18"/>
  <c r="H22" i="18"/>
  <c r="H21" i="18"/>
  <c r="H20" i="18"/>
  <c r="H19" i="18"/>
  <c r="H18" i="18"/>
  <c r="H17" i="18"/>
  <c r="H16" i="18"/>
  <c r="H15" i="18"/>
  <c r="H14" i="18"/>
  <c r="H13" i="18"/>
  <c r="H12" i="18"/>
  <c r="H11" i="18"/>
  <c r="H10" i="18"/>
  <c r="H8" i="18"/>
  <c r="H7" i="18"/>
  <c r="E3" i="18"/>
  <c r="E9" i="18" s="1"/>
  <c r="H9" i="18" s="1"/>
  <c r="I5" i="18" l="1"/>
  <c r="J5" i="18" l="1"/>
  <c r="I6" i="18"/>
  <c r="I4" i="18"/>
  <c r="K5" i="18" l="1"/>
  <c r="J6" i="18"/>
  <c r="L5" i="18" l="1"/>
  <c r="K6" i="18"/>
  <c r="L6" i="18" l="1"/>
  <c r="M5" i="18"/>
  <c r="M6" i="18" l="1"/>
  <c r="N5" i="18"/>
  <c r="N6" i="18" l="1"/>
  <c r="O5" i="18"/>
  <c r="O6" i="18" l="1"/>
  <c r="P5" i="18"/>
  <c r="P4" i="18" l="1"/>
  <c r="P6" i="18"/>
  <c r="Q5" i="18"/>
  <c r="R5" i="18" l="1"/>
  <c r="Q6" i="18"/>
  <c r="S5" i="18" l="1"/>
  <c r="R6" i="18"/>
  <c r="T5" i="18" l="1"/>
  <c r="S6" i="18"/>
  <c r="T6" i="18" l="1"/>
  <c r="U5" i="18"/>
  <c r="V5" i="18" l="1"/>
  <c r="U6" i="18"/>
  <c r="V6" i="18" l="1"/>
  <c r="W5" i="18"/>
  <c r="W4" i="18" l="1"/>
  <c r="X5" i="18"/>
  <c r="W6" i="18"/>
  <c r="X6" i="18" l="1"/>
  <c r="Y5" i="18"/>
  <c r="Z5" i="18" l="1"/>
  <c r="Y6" i="18"/>
  <c r="AA5" i="18" l="1"/>
  <c r="Z6" i="18"/>
  <c r="AB5" i="18" l="1"/>
  <c r="AA6" i="18"/>
  <c r="AB6" i="18" l="1"/>
  <c r="AC5" i="18"/>
  <c r="AD5" i="18" l="1"/>
  <c r="AC6" i="18"/>
  <c r="AD4" i="18" l="1"/>
  <c r="AE5" i="18"/>
  <c r="AD6" i="18"/>
  <c r="AF5" i="18" l="1"/>
  <c r="AE6" i="18"/>
  <c r="AF6" i="18" l="1"/>
  <c r="AG5" i="18"/>
  <c r="AH5" i="18" l="1"/>
  <c r="AG6" i="18"/>
  <c r="AI5" i="18" l="1"/>
  <c r="AH6" i="18"/>
  <c r="AJ5" i="18" l="1"/>
  <c r="AI6" i="18"/>
  <c r="AJ6" i="18" l="1"/>
  <c r="AK5" i="18"/>
  <c r="AK4" i="18" l="1"/>
  <c r="AL5" i="18"/>
  <c r="AK6" i="18"/>
  <c r="AL6" i="18" l="1"/>
  <c r="AM5" i="18"/>
  <c r="AN5" i="18" l="1"/>
  <c r="AM6" i="18"/>
  <c r="AN6" i="18" l="1"/>
  <c r="AO5" i="18"/>
  <c r="AP5" i="18" l="1"/>
  <c r="AO6" i="18"/>
  <c r="AQ5" i="18" l="1"/>
  <c r="AP6" i="18"/>
  <c r="AR5" i="18" l="1"/>
  <c r="AQ6" i="18"/>
  <c r="AR6" i="18" l="1"/>
  <c r="AR4" i="18"/>
  <c r="AS5" i="18"/>
  <c r="AS6" i="18" l="1"/>
  <c r="AT5" i="18"/>
  <c r="AT6" i="18" l="1"/>
  <c r="AU5" i="18"/>
  <c r="AV5" i="18" l="1"/>
  <c r="AU6" i="18"/>
  <c r="AV6" i="18" l="1"/>
  <c r="AW5" i="18"/>
  <c r="AX5" i="18" l="1"/>
  <c r="AW6" i="18"/>
  <c r="AY5" i="18" l="1"/>
  <c r="AX6" i="18"/>
  <c r="AZ5" i="18" l="1"/>
  <c r="AY6" i="18"/>
  <c r="AY4" i="18"/>
  <c r="AZ6" i="18" l="1"/>
  <c r="BA5" i="18"/>
  <c r="BB5" i="18" l="1"/>
  <c r="BA6" i="18"/>
  <c r="BB6" i="18" l="1"/>
  <c r="BC5" i="18"/>
  <c r="BD5" i="18" l="1"/>
  <c r="BC6" i="18"/>
  <c r="BD6" i="18" l="1"/>
  <c r="BE5" i="18"/>
  <c r="BF5" i="18" l="1"/>
  <c r="BE6" i="18"/>
  <c r="BG5" i="18" l="1"/>
  <c r="BF6" i="18"/>
  <c r="BF4" i="18"/>
  <c r="BH5" i="18" l="1"/>
  <c r="BG6" i="18"/>
  <c r="BH6" i="18" l="1"/>
  <c r="BI5" i="18"/>
  <c r="BI6" i="18" l="1"/>
  <c r="BJ5" i="18"/>
  <c r="BJ6" i="18" l="1"/>
  <c r="BK5" i="18"/>
  <c r="BK6" i="18" l="1"/>
  <c r="BL5" i="18"/>
  <c r="BL6" i="18" s="1"/>
</calcChain>
</file>

<file path=xl/sharedStrings.xml><?xml version="1.0" encoding="utf-8"?>
<sst xmlns="http://schemas.openxmlformats.org/spreadsheetml/2006/main" count="524" uniqueCount="311">
  <si>
    <t>ヒアリング・提案～社内検討～フォロー</t>
    <rPh sb="6" eb="8">
      <t>テイアン</t>
    </rPh>
    <rPh sb="9" eb="13">
      <t>シャナイケントウ</t>
    </rPh>
    <phoneticPr fontId="1"/>
  </si>
  <si>
    <t>＋</t>
    <phoneticPr fontId="1"/>
  </si>
  <si>
    <t>➡</t>
    <phoneticPr fontId="1"/>
  </si>
  <si>
    <t>担当者</t>
    <rPh sb="0" eb="3">
      <t>タントウシャ</t>
    </rPh>
    <phoneticPr fontId="1"/>
  </si>
  <si>
    <t>顧　客</t>
    <rPh sb="0" eb="1">
      <t>コ</t>
    </rPh>
    <rPh sb="2" eb="3">
      <t>キャク</t>
    </rPh>
    <phoneticPr fontId="1"/>
  </si>
  <si>
    <t>その他</t>
    <rPh sb="2" eb="3">
      <t>タ</t>
    </rPh>
    <phoneticPr fontId="1"/>
  </si>
  <si>
    <t>【決裁者】
経営層</t>
    <rPh sb="1" eb="4">
      <t>ケッサイシャ</t>
    </rPh>
    <rPh sb="6" eb="9">
      <t>ケイエイソウ</t>
    </rPh>
    <phoneticPr fontId="1"/>
  </si>
  <si>
    <t>受　注</t>
    <rPh sb="0" eb="1">
      <t>ウケ</t>
    </rPh>
    <rPh sb="2" eb="3">
      <t>チュウ</t>
    </rPh>
    <phoneticPr fontId="1"/>
  </si>
  <si>
    <t>商談設定～準備・ヒアリング　➡見積・提案準備</t>
    <rPh sb="0" eb="4">
      <t>ショウダンセッテイ</t>
    </rPh>
    <rPh sb="5" eb="7">
      <t>ジュンビ</t>
    </rPh>
    <rPh sb="15" eb="17">
      <t>ミツモリ</t>
    </rPh>
    <rPh sb="18" eb="20">
      <t>テイアン</t>
    </rPh>
    <rPh sb="20" eb="22">
      <t>ジュンビ</t>
    </rPh>
    <phoneticPr fontId="1"/>
  </si>
  <si>
    <t>【STEP0】</t>
    <phoneticPr fontId="1"/>
  </si>
  <si>
    <t xml:space="preserve"> 顧客全体を顧客視点×広い視野×高い視座で俯瞰で捉え、「部分最適」ではなく「全体最適」で顧客・見込み組織を捉える</t>
    <rPh sb="1" eb="3">
      <t>コキャク</t>
    </rPh>
    <rPh sb="3" eb="5">
      <t>ゼンタイ</t>
    </rPh>
    <rPh sb="6" eb="10">
      <t>コキャクシテン</t>
    </rPh>
    <rPh sb="21" eb="23">
      <t>フカン</t>
    </rPh>
    <rPh sb="24" eb="25">
      <t>トラ</t>
    </rPh>
    <rPh sb="28" eb="32">
      <t>ブブンサイテキ</t>
    </rPh>
    <rPh sb="38" eb="42">
      <t>ゼンタイサイテキ</t>
    </rPh>
    <rPh sb="44" eb="46">
      <t>コキャク</t>
    </rPh>
    <rPh sb="47" eb="49">
      <t>ミコ</t>
    </rPh>
    <rPh sb="50" eb="52">
      <t>ソシキ</t>
    </rPh>
    <rPh sb="53" eb="54">
      <t>トラ</t>
    </rPh>
    <phoneticPr fontId="1"/>
  </si>
  <si>
    <t>検討者・決裁者の悩み</t>
    <rPh sb="0" eb="3">
      <t>ケントウシャ</t>
    </rPh>
    <rPh sb="4" eb="7">
      <t>ケッサイシャ</t>
    </rPh>
    <rPh sb="8" eb="9">
      <t>ナヤ</t>
    </rPh>
    <phoneticPr fontId="1"/>
  </si>
  <si>
    <t>人材確保</t>
    <rPh sb="0" eb="2">
      <t>ジンザイ</t>
    </rPh>
    <rPh sb="2" eb="4">
      <t>カクホ</t>
    </rPh>
    <phoneticPr fontId="1"/>
  </si>
  <si>
    <t>売上・成果</t>
    <rPh sb="0" eb="2">
      <t>ウリアゲ</t>
    </rPh>
    <rPh sb="3" eb="5">
      <t>セイカ</t>
    </rPh>
    <phoneticPr fontId="1"/>
  </si>
  <si>
    <t>ｴﾝｹﾞｰｼﾞﾒﾝﾄ</t>
    <phoneticPr fontId="1"/>
  </si>
  <si>
    <r>
      <t xml:space="preserve">育成
</t>
    </r>
    <r>
      <rPr>
        <sz val="9"/>
        <color theme="1"/>
        <rFont val="Meiryo UI"/>
        <family val="3"/>
        <charset val="128"/>
      </rPr>
      <t>(後継者含む)</t>
    </r>
    <rPh sb="0" eb="2">
      <t>イクセイ</t>
    </rPh>
    <rPh sb="4" eb="7">
      <t>コウケイシャ</t>
    </rPh>
    <rPh sb="7" eb="8">
      <t>フク</t>
    </rPh>
    <phoneticPr fontId="1"/>
  </si>
  <si>
    <t>経営者</t>
    <rPh sb="0" eb="3">
      <t>ケイエイシャ</t>
    </rPh>
    <phoneticPr fontId="1"/>
  </si>
  <si>
    <t>人事責任者</t>
    <rPh sb="0" eb="5">
      <t>ジンジセキニンシャ</t>
    </rPh>
    <phoneticPr fontId="1"/>
  </si>
  <si>
    <t>自社・自身</t>
    <rPh sb="0" eb="1">
      <t>ジ</t>
    </rPh>
    <rPh sb="1" eb="2">
      <t>シャ</t>
    </rPh>
    <rPh sb="3" eb="5">
      <t>ジシン</t>
    </rPh>
    <phoneticPr fontId="1"/>
  </si>
  <si>
    <t>協力会社
アライアンス先・候補</t>
    <rPh sb="0" eb="2">
      <t>キョウリョク</t>
    </rPh>
    <rPh sb="2" eb="4">
      <t>ガイシャ</t>
    </rPh>
    <rPh sb="11" eb="12">
      <t>サキ</t>
    </rPh>
    <rPh sb="13" eb="15">
      <t>コウホ</t>
    </rPh>
    <phoneticPr fontId="1"/>
  </si>
  <si>
    <t>【検討者】
人事責任者</t>
    <rPh sb="1" eb="4">
      <t>ケントウシャ</t>
    </rPh>
    <rPh sb="6" eb="8">
      <t>ジンジ</t>
    </rPh>
    <rPh sb="8" eb="11">
      <t>セキニンシャ</t>
    </rPh>
    <phoneticPr fontId="1"/>
  </si>
  <si>
    <t>支援～納品</t>
    <rPh sb="0" eb="1">
      <t>シ</t>
    </rPh>
    <rPh sb="1" eb="2">
      <t>エン</t>
    </rPh>
    <rPh sb="3" eb="5">
      <t>ノウヒン</t>
    </rPh>
    <phoneticPr fontId="1"/>
  </si>
  <si>
    <t>×</t>
    <phoneticPr fontId="1"/>
  </si>
  <si>
    <t>中・長期経営計画（G）</t>
    <rPh sb="0" eb="1">
      <t>チュウ</t>
    </rPh>
    <rPh sb="2" eb="8">
      <t>チョウキケイエイケイカク</t>
    </rPh>
    <phoneticPr fontId="1"/>
  </si>
  <si>
    <t>ギャップの把握</t>
    <rPh sb="5" eb="7">
      <t>ハアク</t>
    </rPh>
    <phoneticPr fontId="1"/>
  </si>
  <si>
    <t>3／5／10年後の「ありたい姿」（G）</t>
    <rPh sb="6" eb="8">
      <t>ネンゴ</t>
    </rPh>
    <rPh sb="14" eb="15">
      <t>スガタ</t>
    </rPh>
    <phoneticPr fontId="1"/>
  </si>
  <si>
    <t>目標達成のために現在取り組んでいること（D）</t>
    <phoneticPr fontId="1"/>
  </si>
  <si>
    <t>進捗
（C）</t>
    <rPh sb="0" eb="2">
      <t>シンチョク</t>
    </rPh>
    <phoneticPr fontId="1"/>
  </si>
  <si>
    <t>左の進捗理由</t>
    <rPh sb="0" eb="1">
      <t>ヒダリ</t>
    </rPh>
    <rPh sb="2" eb="4">
      <t>シンチョク</t>
    </rPh>
    <rPh sb="4" eb="6">
      <t>リユウ</t>
    </rPh>
    <phoneticPr fontId="1"/>
  </si>
  <si>
    <t>どこが上手く行っていないのか？（Where①）</t>
    <rPh sb="3" eb="5">
      <t>ウマ</t>
    </rPh>
    <rPh sb="6" eb="7">
      <t>イ</t>
    </rPh>
    <phoneticPr fontId="1"/>
  </si>
  <si>
    <t>なぜ上手くいってないのか？（Why①）</t>
    <rPh sb="2" eb="4">
      <t>ウマ</t>
    </rPh>
    <phoneticPr fontId="1"/>
  </si>
  <si>
    <t>定量
目標</t>
    <rPh sb="0" eb="2">
      <t>テイリョウ</t>
    </rPh>
    <rPh sb="3" eb="5">
      <t>モクヒョウ</t>
    </rPh>
    <phoneticPr fontId="1"/>
  </si>
  <si>
    <r>
      <t xml:space="preserve">売上高 or 利益
</t>
    </r>
    <r>
      <rPr>
        <b/>
        <sz val="10"/>
        <rFont val="ＭＳ Ｐゴシック"/>
        <family val="3"/>
        <charset val="128"/>
      </rPr>
      <t>（粗利益・営業利益・経常利益）</t>
    </r>
    <rPh sb="0" eb="2">
      <t>ウリアゲ</t>
    </rPh>
    <rPh sb="2" eb="3">
      <t>ダカ</t>
    </rPh>
    <rPh sb="7" eb="9">
      <t>リエキ</t>
    </rPh>
    <rPh sb="11" eb="14">
      <t>アラリエキ</t>
    </rPh>
    <rPh sb="15" eb="19">
      <t>エイギョウリエキ</t>
    </rPh>
    <rPh sb="20" eb="22">
      <t>ケイツネ</t>
    </rPh>
    <rPh sb="22" eb="24">
      <t>リエキ</t>
    </rPh>
    <phoneticPr fontId="1"/>
  </si>
  <si>
    <t>円</t>
    <rPh sb="0" eb="1">
      <t>エン</t>
    </rPh>
    <phoneticPr fontId="1"/>
  </si>
  <si>
    <t>◎
○
△
×</t>
    <phoneticPr fontId="1"/>
  </si>
  <si>
    <t>育成→成果</t>
    <rPh sb="0" eb="2">
      <t>イクセイ</t>
    </rPh>
    <rPh sb="3" eb="5">
      <t>セイカ</t>
    </rPh>
    <phoneticPr fontId="1"/>
  </si>
  <si>
    <t>　現状比</t>
    <rPh sb="1" eb="4">
      <t>ゲンジョウヒ</t>
    </rPh>
    <phoneticPr fontId="1"/>
  </si>
  <si>
    <t>％</t>
    <phoneticPr fontId="1"/>
  </si>
  <si>
    <t>　シェア率</t>
    <rPh sb="4" eb="5">
      <t>リツ</t>
    </rPh>
    <phoneticPr fontId="1"/>
  </si>
  <si>
    <t>社員数</t>
    <rPh sb="0" eb="3">
      <t>シャインスウ</t>
    </rPh>
    <phoneticPr fontId="1"/>
  </si>
  <si>
    <t>人</t>
    <rPh sb="0" eb="1">
      <t>ニン</t>
    </rPh>
    <phoneticPr fontId="1"/>
  </si>
  <si>
    <t>採用→定着</t>
    <rPh sb="0" eb="2">
      <t>サイヨウ</t>
    </rPh>
    <rPh sb="3" eb="5">
      <t>テイチャク</t>
    </rPh>
    <phoneticPr fontId="1"/>
  </si>
  <si>
    <t>　強化したい職種</t>
    <rPh sb="1" eb="3">
      <t>キョウカ</t>
    </rPh>
    <rPh sb="6" eb="8">
      <t>ショクシュ</t>
    </rPh>
    <phoneticPr fontId="1"/>
  </si>
  <si>
    <t>　強化したい階層</t>
    <rPh sb="1" eb="3">
      <t>キョウカ</t>
    </rPh>
    <rPh sb="6" eb="8">
      <t>カイソウ</t>
    </rPh>
    <phoneticPr fontId="1"/>
  </si>
  <si>
    <t>　現状比</t>
    <rPh sb="1" eb="3">
      <t>ゲンジョウ</t>
    </rPh>
    <rPh sb="3" eb="4">
      <t>ヒ</t>
    </rPh>
    <phoneticPr fontId="1"/>
  </si>
  <si>
    <t>定性
目標</t>
    <rPh sb="0" eb="2">
      <t>テイセイ</t>
    </rPh>
    <rPh sb="3" eb="5">
      <t>モクヒョウ</t>
    </rPh>
    <phoneticPr fontId="1"/>
  </si>
  <si>
    <r>
      <t xml:space="preserve">①社会・業界内でのポジション
</t>
    </r>
    <r>
      <rPr>
        <sz val="8"/>
        <rFont val="ＭＳ Ｐゴシック"/>
        <family val="3"/>
        <charset val="128"/>
      </rPr>
      <t>➡世の中・業界内でどう認知されたいか？
　 どう呼ばれたいか？</t>
    </r>
    <rPh sb="1" eb="3">
      <t>シャカイ</t>
    </rPh>
    <rPh sb="4" eb="7">
      <t>ギョウカイナイ</t>
    </rPh>
    <rPh sb="16" eb="17">
      <t>ヨ</t>
    </rPh>
    <rPh sb="18" eb="19">
      <t>ナカ</t>
    </rPh>
    <rPh sb="20" eb="23">
      <t>ギョウカイナイ</t>
    </rPh>
    <rPh sb="26" eb="28">
      <t>ニンチ</t>
    </rPh>
    <rPh sb="39" eb="40">
      <t>ヨ</t>
    </rPh>
    <phoneticPr fontId="1"/>
  </si>
  <si>
    <t>採用→定着→育成</t>
    <rPh sb="0" eb="2">
      <t>サイヨウ</t>
    </rPh>
    <rPh sb="3" eb="5">
      <t>テイチャク</t>
    </rPh>
    <rPh sb="6" eb="8">
      <t>イクセイ</t>
    </rPh>
    <phoneticPr fontId="1"/>
  </si>
  <si>
    <r>
      <t xml:space="preserve">②事業運営の将来像
</t>
    </r>
    <r>
      <rPr>
        <sz val="8"/>
        <rFont val="ＭＳ Ｐゴシック"/>
        <family val="3"/>
        <charset val="128"/>
      </rPr>
      <t>➡上記①を実現するために、
　 事業および社内をどの様に運営するか？</t>
    </r>
    <rPh sb="1" eb="5">
      <t>ジギョウウンエイ</t>
    </rPh>
    <rPh sb="6" eb="9">
      <t>ショウライゾウ</t>
    </rPh>
    <rPh sb="11" eb="13">
      <t>ジョウキ</t>
    </rPh>
    <rPh sb="15" eb="17">
      <t>ジツゲン</t>
    </rPh>
    <rPh sb="25" eb="27">
      <t>ジギョウ</t>
    </rPh>
    <rPh sb="30" eb="32">
      <t>シャナイ</t>
    </rPh>
    <rPh sb="35" eb="36">
      <t>ヨウ</t>
    </rPh>
    <rPh sb="37" eb="39">
      <t>ウンエイ</t>
    </rPh>
    <phoneticPr fontId="1"/>
  </si>
  <si>
    <r>
      <t xml:space="preserve">③組織と人のあり方・関係性
</t>
    </r>
    <r>
      <rPr>
        <sz val="8"/>
        <rFont val="ＭＳ Ｐゴシック"/>
        <family val="3"/>
        <charset val="128"/>
      </rPr>
      <t>➡上記②を実現した結果、
　 社員はどの様な状況で仕事をしているか？</t>
    </r>
    <rPh sb="1" eb="3">
      <t>ソシキ</t>
    </rPh>
    <rPh sb="4" eb="5">
      <t>ヒト</t>
    </rPh>
    <rPh sb="8" eb="9">
      <t>カタ</t>
    </rPh>
    <rPh sb="10" eb="12">
      <t>カンケイ</t>
    </rPh>
    <rPh sb="12" eb="13">
      <t>セイ</t>
    </rPh>
    <rPh sb="15" eb="17">
      <t>ジョウキ</t>
    </rPh>
    <rPh sb="19" eb="21">
      <t>ジツゲン</t>
    </rPh>
    <rPh sb="23" eb="25">
      <t>ケッカ</t>
    </rPh>
    <rPh sb="29" eb="31">
      <t>シャイン</t>
    </rPh>
    <rPh sb="34" eb="35">
      <t>ヨウ</t>
    </rPh>
    <rPh sb="36" eb="38">
      <t>ジョウキョウ</t>
    </rPh>
    <rPh sb="39" eb="41">
      <t>シゴト</t>
    </rPh>
    <phoneticPr fontId="1"/>
  </si>
  <si>
    <t>現状</t>
    <rPh sb="0" eb="2">
      <t>ゲンジョウ</t>
    </rPh>
    <phoneticPr fontId="1"/>
  </si>
  <si>
    <t>時点</t>
    <rPh sb="0" eb="2">
      <t>ジテン</t>
    </rPh>
    <phoneticPr fontId="1"/>
  </si>
  <si>
    <t>状況</t>
    <rPh sb="0" eb="2">
      <t>ジョウキョウ</t>
    </rPh>
    <phoneticPr fontId="1"/>
  </si>
  <si>
    <t>充足</t>
    <rPh sb="0" eb="2">
      <t>ジュウソク</t>
    </rPh>
    <phoneticPr fontId="1"/>
  </si>
  <si>
    <t>不足</t>
    <rPh sb="0" eb="2">
      <t>フソク</t>
    </rPh>
    <phoneticPr fontId="1"/>
  </si>
  <si>
    <t>急募</t>
    <rPh sb="0" eb="2">
      <t>キュウボ</t>
    </rPh>
    <phoneticPr fontId="1"/>
  </si>
  <si>
    <t>問題</t>
    <rPh sb="0" eb="2">
      <t>モンダイ</t>
    </rPh>
    <phoneticPr fontId="1"/>
  </si>
  <si>
    <t>年後</t>
    <rPh sb="0" eb="2">
      <t>ネンゴ</t>
    </rPh>
    <phoneticPr fontId="1"/>
  </si>
  <si>
    <t>予測</t>
    <rPh sb="0" eb="2">
      <t>ヨソク</t>
    </rPh>
    <phoneticPr fontId="1"/>
  </si>
  <si>
    <t>合計人数</t>
    <rPh sb="0" eb="2">
      <t>ゴウケイ</t>
    </rPh>
    <rPh sb="2" eb="4">
      <t>ニンズウ</t>
    </rPh>
    <phoneticPr fontId="1"/>
  </si>
  <si>
    <t>技術者
専門職</t>
    <rPh sb="0" eb="3">
      <t>ギジュツシャ</t>
    </rPh>
    <rPh sb="4" eb="7">
      <t>センモンショク</t>
    </rPh>
    <phoneticPr fontId="1"/>
  </si>
  <si>
    <t>セールス職</t>
    <rPh sb="4" eb="5">
      <t>ショク</t>
    </rPh>
    <phoneticPr fontId="1"/>
  </si>
  <si>
    <t>管理部門
事務職</t>
    <rPh sb="0" eb="4">
      <t>カンリブモン</t>
    </rPh>
    <rPh sb="5" eb="7">
      <t>ジム</t>
    </rPh>
    <rPh sb="7" eb="8">
      <t>ショク</t>
    </rPh>
    <phoneticPr fontId="1"/>
  </si>
  <si>
    <t>増人数</t>
    <rPh sb="0" eb="1">
      <t>ゾウ</t>
    </rPh>
    <rPh sb="1" eb="3">
      <t>ニンズウ</t>
    </rPh>
    <phoneticPr fontId="1"/>
  </si>
  <si>
    <t>+数</t>
    <phoneticPr fontId="1"/>
  </si>
  <si>
    <t>組織階層</t>
    <rPh sb="0" eb="2">
      <t>ソシキ</t>
    </rPh>
    <rPh sb="2" eb="4">
      <t>カイソウ</t>
    </rPh>
    <phoneticPr fontId="1"/>
  </si>
  <si>
    <t>年代別</t>
    <rPh sb="0" eb="3">
      <t>ネンダイベツ</t>
    </rPh>
    <phoneticPr fontId="1"/>
  </si>
  <si>
    <t>LOW</t>
    <phoneticPr fontId="1"/>
  </si>
  <si>
    <t>AVG</t>
    <phoneticPr fontId="1"/>
  </si>
  <si>
    <t>HI</t>
    <phoneticPr fontId="1"/>
  </si>
  <si>
    <t>現状分布</t>
    <rPh sb="0" eb="2">
      <t>ゲンジョウ</t>
    </rPh>
    <rPh sb="2" eb="4">
      <t>ブンプ</t>
    </rPh>
    <phoneticPr fontId="1"/>
  </si>
  <si>
    <t>小計</t>
    <rPh sb="0" eb="2">
      <t>ショウケイ</t>
    </rPh>
    <phoneticPr fontId="1"/>
  </si>
  <si>
    <t>割合</t>
    <rPh sb="0" eb="2">
      <t>ワリアイ</t>
    </rPh>
    <phoneticPr fontId="1"/>
  </si>
  <si>
    <t>経営層</t>
    <rPh sb="0" eb="3">
      <t>ケイエイソウ</t>
    </rPh>
    <phoneticPr fontId="1"/>
  </si>
  <si>
    <t>エグゼクティブ層</t>
    <rPh sb="7" eb="8">
      <t>ソウ</t>
    </rPh>
    <phoneticPr fontId="1"/>
  </si>
  <si>
    <t>60代以上</t>
    <rPh sb="2" eb="3">
      <t>ダイ</t>
    </rPh>
    <rPh sb="3" eb="5">
      <t>イジョウ</t>
    </rPh>
    <phoneticPr fontId="1"/>
  </si>
  <si>
    <t>50代</t>
    <rPh sb="2" eb="3">
      <t>ダイ</t>
    </rPh>
    <phoneticPr fontId="1"/>
  </si>
  <si>
    <t>40代</t>
    <rPh sb="2" eb="3">
      <t>ダイ</t>
    </rPh>
    <phoneticPr fontId="1"/>
  </si>
  <si>
    <t>30代</t>
    <rPh sb="2" eb="3">
      <t>ダイ</t>
    </rPh>
    <phoneticPr fontId="1"/>
  </si>
  <si>
    <t>20代</t>
    <rPh sb="2" eb="3">
      <t>ダイ</t>
    </rPh>
    <phoneticPr fontId="1"/>
  </si>
  <si>
    <t>管理職層</t>
    <rPh sb="0" eb="3">
      <t>カンリショク</t>
    </rPh>
    <rPh sb="3" eb="4">
      <t>ソウ</t>
    </rPh>
    <phoneticPr fontId="1"/>
  </si>
  <si>
    <t>マネジメント層</t>
    <rPh sb="6" eb="7">
      <t>ソウ</t>
    </rPh>
    <phoneticPr fontId="1"/>
  </si>
  <si>
    <t>監督職層</t>
    <rPh sb="0" eb="3">
      <t>カントクショク</t>
    </rPh>
    <rPh sb="3" eb="4">
      <t>ソウ</t>
    </rPh>
    <phoneticPr fontId="1"/>
  </si>
  <si>
    <t>リーダー層</t>
    <rPh sb="4" eb="5">
      <t>ソウ</t>
    </rPh>
    <phoneticPr fontId="1"/>
  </si>
  <si>
    <t>一般社員</t>
    <rPh sb="0" eb="4">
      <t>イッパンシャイン</t>
    </rPh>
    <phoneticPr fontId="1"/>
  </si>
  <si>
    <t>メンバー員</t>
    <rPh sb="4" eb="5">
      <t>イン</t>
    </rPh>
    <phoneticPr fontId="1"/>
  </si>
  <si>
    <t>発生型</t>
    <rPh sb="0" eb="3">
      <t>ハッセイガタ</t>
    </rPh>
    <phoneticPr fontId="1"/>
  </si>
  <si>
    <t>　現在起きている「発生型」の問題について解決策を決定し、計画に落とし込む</t>
    <rPh sb="1" eb="3">
      <t>ゲンザイ</t>
    </rPh>
    <rPh sb="3" eb="4">
      <t>オ</t>
    </rPh>
    <rPh sb="9" eb="12">
      <t>ハッセイガタ</t>
    </rPh>
    <rPh sb="14" eb="16">
      <t>モンダイ</t>
    </rPh>
    <rPh sb="20" eb="22">
      <t>カイケツ</t>
    </rPh>
    <rPh sb="22" eb="23">
      <t>サク</t>
    </rPh>
    <rPh sb="24" eb="26">
      <t>ケッテイ</t>
    </rPh>
    <rPh sb="28" eb="30">
      <t>ケイカク</t>
    </rPh>
    <rPh sb="31" eb="32">
      <t>オ</t>
    </rPh>
    <rPh sb="34" eb="35">
      <t>コ</t>
    </rPh>
    <phoneticPr fontId="1"/>
  </si>
  <si>
    <t>テーマ</t>
    <phoneticPr fontId="1"/>
  </si>
  <si>
    <t>所　属</t>
    <rPh sb="0" eb="1">
      <t>トコロ</t>
    </rPh>
    <rPh sb="2" eb="3">
      <t>ゾク</t>
    </rPh>
    <phoneticPr fontId="1"/>
  </si>
  <si>
    <t>職　種</t>
    <rPh sb="0" eb="1">
      <t>ショク</t>
    </rPh>
    <rPh sb="2" eb="3">
      <t>シュ</t>
    </rPh>
    <phoneticPr fontId="1"/>
  </si>
  <si>
    <t>氏　名</t>
    <rPh sb="0" eb="1">
      <t>シ</t>
    </rPh>
    <rPh sb="2" eb="3">
      <t>メイ</t>
    </rPh>
    <phoneticPr fontId="1"/>
  </si>
  <si>
    <t>G</t>
    <phoneticPr fontId="1"/>
  </si>
  <si>
    <t>⓪目的の確認</t>
    <rPh sb="1" eb="3">
      <t>モクテキ</t>
    </rPh>
    <rPh sb="4" eb="6">
      <t>カクニン</t>
    </rPh>
    <phoneticPr fontId="1"/>
  </si>
  <si>
    <t>P</t>
    <phoneticPr fontId="1"/>
  </si>
  <si>
    <t>②Where：所在の特定</t>
    <rPh sb="7" eb="9">
      <t>ショザイ</t>
    </rPh>
    <rPh sb="10" eb="12">
      <t>トクテイ</t>
    </rPh>
    <phoneticPr fontId="1"/>
  </si>
  <si>
    <t>問題の所在</t>
    <rPh sb="0" eb="2">
      <t>モンダイ</t>
    </rPh>
    <rPh sb="3" eb="5">
      <t>ショザイ</t>
    </rPh>
    <phoneticPr fontId="1"/>
  </si>
  <si>
    <t>①What：問題の定義</t>
    <rPh sb="6" eb="8">
      <t>モンダイ</t>
    </rPh>
    <rPh sb="9" eb="11">
      <t>テイギ</t>
    </rPh>
    <phoneticPr fontId="1"/>
  </si>
  <si>
    <t>あるべき姿②：設定型</t>
    <rPh sb="4" eb="5">
      <t>スガタ</t>
    </rPh>
    <rPh sb="7" eb="9">
      <t>セッテイ</t>
    </rPh>
    <rPh sb="9" eb="10">
      <t>ガタ</t>
    </rPh>
    <phoneticPr fontId="1"/>
  </si>
  <si>
    <t>何を</t>
    <rPh sb="0" eb="1">
      <t>ナニ</t>
    </rPh>
    <phoneticPr fontId="1"/>
  </si>
  <si>
    <t>どれくらい</t>
    <phoneticPr fontId="1"/>
  </si>
  <si>
    <t>あるべき姿①：発生型</t>
    <rPh sb="4" eb="5">
      <t>スガタ</t>
    </rPh>
    <rPh sb="7" eb="10">
      <t>ハッセイガタ</t>
    </rPh>
    <phoneticPr fontId="1"/>
  </si>
  <si>
    <t>問　題：①－⓪</t>
  </si>
  <si>
    <t>③Why：根本原因の追究</t>
    <rPh sb="5" eb="9">
      <t>コンポンゲンイン</t>
    </rPh>
    <rPh sb="10" eb="12">
      <t>ツイキュウ</t>
    </rPh>
    <phoneticPr fontId="1"/>
  </si>
  <si>
    <t>問　題</t>
    <rPh sb="0" eb="1">
      <t>トイ</t>
    </rPh>
    <rPh sb="2" eb="3">
      <t>ダイ</t>
    </rPh>
    <phoneticPr fontId="1"/>
  </si>
  <si>
    <t>⓪現　状</t>
    <rPh sb="1" eb="2">
      <t>ゲン</t>
    </rPh>
    <rPh sb="3" eb="4">
      <t>ジョウ</t>
    </rPh>
    <phoneticPr fontId="1"/>
  </si>
  <si>
    <t>なぜ？①</t>
    <phoneticPr fontId="1"/>
  </si>
  <si>
    <t>なぜ？②</t>
    <phoneticPr fontId="1"/>
  </si>
  <si>
    <t>④対策の立案と検討</t>
    <rPh sb="1" eb="3">
      <t>タイサク</t>
    </rPh>
    <rPh sb="4" eb="6">
      <t>リツアン</t>
    </rPh>
    <rPh sb="7" eb="9">
      <t>ケントウ</t>
    </rPh>
    <phoneticPr fontId="1"/>
  </si>
  <si>
    <t>効果</t>
    <rPh sb="0" eb="2">
      <t>コウカ</t>
    </rPh>
    <phoneticPr fontId="1"/>
  </si>
  <si>
    <t>コスト</t>
    <phoneticPr fontId="1"/>
  </si>
  <si>
    <t>リスク</t>
    <phoneticPr fontId="1"/>
  </si>
  <si>
    <t>合計</t>
    <rPh sb="0" eb="2">
      <t>ゴウケイ</t>
    </rPh>
    <phoneticPr fontId="1"/>
  </si>
  <si>
    <t>なぜ？③</t>
    <phoneticPr fontId="1"/>
  </si>
  <si>
    <t>なぜ？④</t>
    <phoneticPr fontId="1"/>
  </si>
  <si>
    <t>なぜ？⑤</t>
    <phoneticPr fontId="1"/>
  </si>
  <si>
    <t>真　因</t>
    <rPh sb="0" eb="1">
      <t>シン</t>
    </rPh>
    <rPh sb="2" eb="3">
      <t>イン</t>
    </rPh>
    <phoneticPr fontId="1"/>
  </si>
  <si>
    <t>設定型</t>
    <rPh sb="0" eb="3">
      <t>セッテイガタ</t>
    </rPh>
    <phoneticPr fontId="1"/>
  </si>
  <si>
    <t>　未来に向けての逆算でプロジェクトを組成・リスクを想定し、計画に落とし込む</t>
    <rPh sb="1" eb="3">
      <t>ミライ</t>
    </rPh>
    <rPh sb="4" eb="5">
      <t>ム</t>
    </rPh>
    <rPh sb="8" eb="10">
      <t>ギャクサン</t>
    </rPh>
    <rPh sb="18" eb="20">
      <t>ソセイ</t>
    </rPh>
    <rPh sb="25" eb="27">
      <t>ソウテイ</t>
    </rPh>
    <rPh sb="29" eb="31">
      <t>ケイカク</t>
    </rPh>
    <rPh sb="32" eb="33">
      <t>オ</t>
    </rPh>
    <rPh sb="35" eb="36">
      <t>コ</t>
    </rPh>
    <phoneticPr fontId="1"/>
  </si>
  <si>
    <r>
      <t>⓪目的の確認　</t>
    </r>
    <r>
      <rPr>
        <b/>
        <sz val="12"/>
        <color theme="1"/>
        <rFont val="Segoe UI Symbol"/>
        <family val="3"/>
      </rPr>
      <t>➞</t>
    </r>
    <r>
      <rPr>
        <b/>
        <sz val="12"/>
        <color theme="1"/>
        <rFont val="游ゴシック"/>
        <family val="3"/>
        <charset val="128"/>
        <scheme val="minor"/>
      </rPr>
      <t>プロジェクト憲章（6W2H）</t>
    </r>
    <rPh sb="1" eb="3">
      <t>モクテキ</t>
    </rPh>
    <rPh sb="4" eb="6">
      <t>カクニン</t>
    </rPh>
    <rPh sb="14" eb="16">
      <t>ケンショウ</t>
    </rPh>
    <phoneticPr fontId="1"/>
  </si>
  <si>
    <t>②アウトプット・仕事内容の洗い出し</t>
    <rPh sb="8" eb="12">
      <t>シゴトナイヨウ</t>
    </rPh>
    <rPh sb="13" eb="14">
      <t>アラ</t>
    </rPh>
    <rPh sb="15" eb="16">
      <t>ダ</t>
    </rPh>
    <phoneticPr fontId="1"/>
  </si>
  <si>
    <t>Why</t>
    <phoneticPr fontId="1"/>
  </si>
  <si>
    <t>目的・背景</t>
    <rPh sb="0" eb="2">
      <t>モクテキ</t>
    </rPh>
    <rPh sb="3" eb="5">
      <t>ハイケイ</t>
    </rPh>
    <phoneticPr fontId="1"/>
  </si>
  <si>
    <t>What</t>
    <phoneticPr fontId="1"/>
  </si>
  <si>
    <t>アウトプット・仕事内容</t>
    <rPh sb="7" eb="11">
      <t>シゴトナイヨウ</t>
    </rPh>
    <phoneticPr fontId="1"/>
  </si>
  <si>
    <r>
      <rPr>
        <sz val="11"/>
        <color theme="1"/>
        <rFont val="Segoe UI Symbol"/>
        <family val="2"/>
      </rPr>
      <t>➞</t>
    </r>
    <r>
      <rPr>
        <sz val="11"/>
        <color theme="1"/>
        <rFont val="Calibri"/>
        <family val="2"/>
      </rPr>
      <t>WBS</t>
    </r>
    <r>
      <rPr>
        <sz val="11"/>
        <color theme="1"/>
        <rFont val="游ゴシック"/>
        <family val="2"/>
        <charset val="128"/>
      </rPr>
      <t>（ワークブレークダウンストラクチャー）で規定</t>
    </r>
    <rPh sb="24" eb="26">
      <t>キテイ</t>
    </rPh>
    <phoneticPr fontId="1"/>
  </si>
  <si>
    <t>Where</t>
    <phoneticPr fontId="1"/>
  </si>
  <si>
    <t>どこまで　範囲</t>
    <rPh sb="5" eb="7">
      <t>ハンイ</t>
    </rPh>
    <phoneticPr fontId="1"/>
  </si>
  <si>
    <t>Who</t>
    <phoneticPr fontId="1"/>
  </si>
  <si>
    <r>
      <t>誰が？　</t>
    </r>
    <r>
      <rPr>
        <sz val="11"/>
        <color theme="1"/>
        <rFont val="Segoe UI Symbol"/>
        <family val="2"/>
      </rPr>
      <t>➞</t>
    </r>
    <r>
      <rPr>
        <sz val="11"/>
        <color theme="1"/>
        <rFont val="游ゴシック"/>
        <family val="2"/>
        <charset val="128"/>
        <scheme val="minor"/>
      </rPr>
      <t>責任者・担当者</t>
    </r>
    <rPh sb="0" eb="1">
      <t>ダレ</t>
    </rPh>
    <rPh sb="5" eb="8">
      <t>セキニンシャ</t>
    </rPh>
    <rPh sb="9" eb="12">
      <t>タントウシャ</t>
    </rPh>
    <phoneticPr fontId="1"/>
  </si>
  <si>
    <t>マイルストーン
成果物</t>
    <rPh sb="8" eb="11">
      <t>セイカブツ</t>
    </rPh>
    <phoneticPr fontId="1"/>
  </si>
  <si>
    <t>Whom</t>
    <phoneticPr fontId="1"/>
  </si>
  <si>
    <r>
      <t>誰に？　</t>
    </r>
    <r>
      <rPr>
        <sz val="11"/>
        <color theme="1"/>
        <rFont val="Segoe UI Symbol"/>
        <family val="2"/>
      </rPr>
      <t>➞</t>
    </r>
    <r>
      <rPr>
        <sz val="11"/>
        <color theme="1"/>
        <rFont val="游ゴシック"/>
        <family val="2"/>
        <charset val="128"/>
        <scheme val="minor"/>
      </rPr>
      <t>関係者</t>
    </r>
    <rPh sb="0" eb="1">
      <t>ダレ</t>
    </rPh>
    <rPh sb="5" eb="8">
      <t>カンケイシャ</t>
    </rPh>
    <phoneticPr fontId="1"/>
  </si>
  <si>
    <t>When</t>
    <phoneticPr fontId="1"/>
  </si>
  <si>
    <t>いつまで　期限と定点観測時期</t>
    <rPh sb="5" eb="7">
      <t>キゲン</t>
    </rPh>
    <rPh sb="8" eb="10">
      <t>テイテン</t>
    </rPh>
    <rPh sb="10" eb="14">
      <t>カンソクジキ</t>
    </rPh>
    <phoneticPr fontId="1"/>
  </si>
  <si>
    <t>How</t>
    <phoneticPr fontId="1"/>
  </si>
  <si>
    <t>どのように？　手段</t>
    <rPh sb="7" eb="9">
      <t>シュダン</t>
    </rPh>
    <phoneticPr fontId="1"/>
  </si>
  <si>
    <t>タスク１</t>
    <phoneticPr fontId="1"/>
  </si>
  <si>
    <t>タスク２</t>
    <phoneticPr fontId="1"/>
  </si>
  <si>
    <t>タスク３</t>
    <phoneticPr fontId="1"/>
  </si>
  <si>
    <t>…</t>
    <phoneticPr fontId="1"/>
  </si>
  <si>
    <t>How much</t>
    <phoneticPr fontId="1"/>
  </si>
  <si>
    <t>いくらで？　　予算</t>
    <rPh sb="7" eb="9">
      <t>ヨサン</t>
    </rPh>
    <phoneticPr fontId="1"/>
  </si>
  <si>
    <r>
      <t>①問題の定義　</t>
    </r>
    <r>
      <rPr>
        <b/>
        <sz val="12"/>
        <color theme="1"/>
        <rFont val="Segoe UI Symbol"/>
        <family val="3"/>
      </rPr>
      <t>➞</t>
    </r>
    <r>
      <rPr>
        <b/>
        <sz val="12"/>
        <color theme="1"/>
        <rFont val="游ゴシック"/>
        <family val="3"/>
        <charset val="128"/>
        <scheme val="minor"/>
      </rPr>
      <t>未来のある時点でのゴールの設定・確認</t>
    </r>
    <rPh sb="1" eb="3">
      <t>モンダイ</t>
    </rPh>
    <rPh sb="4" eb="6">
      <t>テイギ</t>
    </rPh>
    <rPh sb="8" eb="10">
      <t>ミライ</t>
    </rPh>
    <rPh sb="13" eb="15">
      <t>ジテン</t>
    </rPh>
    <rPh sb="21" eb="23">
      <t>セッテイ</t>
    </rPh>
    <rPh sb="24" eb="26">
      <t>カクニン</t>
    </rPh>
    <phoneticPr fontId="1"/>
  </si>
  <si>
    <t>（　　）ヵ月・年後にあるべき姿②：設定型</t>
    <rPh sb="5" eb="6">
      <t>ゲツ</t>
    </rPh>
    <rPh sb="7" eb="9">
      <t>ネンゴ</t>
    </rPh>
    <rPh sb="14" eb="15">
      <t>スガタ</t>
    </rPh>
    <rPh sb="17" eb="19">
      <t>セッテイ</t>
    </rPh>
    <rPh sb="19" eb="20">
      <t>ガタ</t>
    </rPh>
    <phoneticPr fontId="1"/>
  </si>
  <si>
    <t>問　題：②－⓪</t>
    <phoneticPr fontId="1"/>
  </si>
  <si>
    <t>③想定リスクの洗い出しと対策案</t>
    <rPh sb="1" eb="3">
      <t>ソウテイ</t>
    </rPh>
    <rPh sb="7" eb="8">
      <t>アラ</t>
    </rPh>
    <rPh sb="9" eb="10">
      <t>ダ</t>
    </rPh>
    <rPh sb="12" eb="14">
      <t>タイサク</t>
    </rPh>
    <rPh sb="14" eb="15">
      <t>アン</t>
    </rPh>
    <phoneticPr fontId="1"/>
  </si>
  <si>
    <t>カテゴリ</t>
    <phoneticPr fontId="1"/>
  </si>
  <si>
    <t>リスク要因</t>
    <rPh sb="3" eb="5">
      <t>ヨウイン</t>
    </rPh>
    <phoneticPr fontId="1"/>
  </si>
  <si>
    <t>発生
確率</t>
    <rPh sb="0" eb="2">
      <t>ハッセイ</t>
    </rPh>
    <rPh sb="3" eb="5">
      <t>カクリツ</t>
    </rPh>
    <phoneticPr fontId="1"/>
  </si>
  <si>
    <t>影響度</t>
    <rPh sb="0" eb="2">
      <t>エイキョウ</t>
    </rPh>
    <rPh sb="2" eb="3">
      <t>ド</t>
    </rPh>
    <phoneticPr fontId="1"/>
  </si>
  <si>
    <t>対策案</t>
    <rPh sb="0" eb="3">
      <t>タイサクアン</t>
    </rPh>
    <phoneticPr fontId="1"/>
  </si>
  <si>
    <t>予防措置</t>
    <rPh sb="0" eb="4">
      <t>ヨボウソチ</t>
    </rPh>
    <phoneticPr fontId="1"/>
  </si>
  <si>
    <t>トリガー</t>
    <phoneticPr fontId="1"/>
  </si>
  <si>
    <t>発生時対策</t>
    <rPh sb="0" eb="5">
      <t>ハッセイジタイサク</t>
    </rPh>
    <phoneticPr fontId="1"/>
  </si>
  <si>
    <t>このワークシートでプロジェクトのスケジュール​​を作成します。
セル B1 には、このプロジェクトのタイトルを入力します。
このワークシートの使用方法に関する情報 (スクリーン リーダーの説明やブックの作成者など) は、"詳細情報" ワークシートに入ります。
列 A を下方に移動し続けると、さらに多くの情報を確認できます。</t>
  </si>
  <si>
    <t>プロジェクト タイトル</t>
  </si>
  <si>
    <t>シンプル ガント チャート (Vertex42.com)</t>
  </si>
  <si>
    <t>セル B2 には会社の名前を入力します。</t>
  </si>
  <si>
    <t>会社名</t>
  </si>
  <si>
    <t>プロジェクトの開始:</t>
  </si>
  <si>
    <t>https://www.vertex42.com/ExcelTemplates/simple-gantt-chart.html</t>
  </si>
  <si>
    <t>セル B3 に、プロジェクト主任の名前を入力します。セル E3 には、プロジェクトの開始日を入力します。プロジェクトの開始: ラベルはセル C3 にあります。</t>
  </si>
  <si>
    <t>プロジェクト責任者</t>
    <rPh sb="6" eb="9">
      <t>セキニンシャ</t>
    </rPh>
    <phoneticPr fontId="1"/>
  </si>
  <si>
    <t>セル E4 の週表示は、セル I4 のプロジェクトのスケジュールに表示する開始週を表します。プロジェクトの開始日は、第 1 週と見なされます。週表示を変更するには、セル E4 に新しい週番号を入力します。
セル E4 の週表示から始まる各週の開始日は、セル I4 から始まり、自動計算されます。このビューには、セル I4 からセル BF4 までの 8 週間が表示されます。
これらのセルは変更しないでください。
週表示: ラベルはセル C4 にあります。</t>
  </si>
  <si>
    <t>週表示:</t>
  </si>
  <si>
    <t>セル I5 から BL5 には、各日付のセルの上にあるセル ブロック内に表示される週の日付の数字が含まれており、自動的に計算が行われます。
これらのセルは変更しないでください。
今日の日付は、行 5 の今日の日付からプロジェクト スケジュールの最後まで日付列全体が赤 (16 進値 #AD3815) で囲まれます。</t>
  </si>
  <si>
    <t>この行には、その下に続くプロジェクトのスケジュールの見出しが含まれます。
コンテンツを読み上げるには、B6 から BL 6 に移動します。その見出しの上にある日付の各曜日の最初の文字が、セル I6 から始まってセル BL6 まで続きます。
すべてのプロジェクトのタイムライン グラフは、条件付き書式を使用して、入力された開始日と終了日に基づいて自動生成されます。
セル I7 から始まる列 I 以降の列のセルの内容を変更しないでください。</t>
  </si>
  <si>
    <t>タスク</t>
  </si>
  <si>
    <t>担当者＋役割分担</t>
    <rPh sb="4" eb="6">
      <t>ヤクワリ</t>
    </rPh>
    <rPh sb="6" eb="8">
      <t>ブンタン</t>
    </rPh>
    <phoneticPr fontId="49"/>
  </si>
  <si>
    <t>進捗状況</t>
  </si>
  <si>
    <t>開始</t>
  </si>
  <si>
    <t>終了</t>
  </si>
  <si>
    <t>日数</t>
  </si>
  <si>
    <t xml:space="preserve">この行は削除しないでください。この行は、プロジェクトのスケジュール内にある現在の日付を強調表示するために使用されている数式を保持するために非表示になっています。 </t>
  </si>
  <si>
    <t>セル B8 には、フェーズ 1 のサンプルのタイトルが含まれます。
セル B8 に新しいタイトルを入力します。
プロジェクトに該当する場合は、セル C8 にフェーズを割り当てる名前を入力します。
プロジェクトに該当する場合は、セル D8 にフェーズ全体の進捗状況を入力します。
プロジェクトに該当する場合は、フェーズ全体の開始日と終了日をセル E8 と F8 に入力します。
ガント チャートは自動的に適切な日付を入力し、入力した進捗状況に応じて網かけを設定します。
フェーズを削除してタスクからのみ作業をするには、この行を削除するだけです。</t>
  </si>
  <si>
    <t>フェーズ 1 タイトル</t>
  </si>
  <si>
    <t xml:space="preserve">セル B9 には、サンプル タスク "タスク 1" が含まれます。
セル B9 に、新しいタスク名を入力します。
セル C9 にタスクを割り当てるユーザーを入力します。
セル D9 のタスクの進捗状況を入力します。進行状況バーは、セル内に表示され、セルの数に従って網かけを適用します。たとえば、50% の進捗状況はセルの半分に網かけを設定します。
セル E9 にタスクの開始日を入力します。
セル F9 にタスクの終了日を入力します。
入力した日付の網かけのステータス バーは、セル I9 から始まる BL9 までのブロックに表示されます。 </t>
  </si>
  <si>
    <t>タスク 1</t>
  </si>
  <si>
    <t>名前</t>
  </si>
  <si>
    <t>行 10 から 13 は、行 9 のパターンを繰り返します。
このワークシート内のすべてのタスク行に対し、セル A9 の手順を繰り返します。サンプル データはすべて上書きします。
別のフェーズのサンプルは、セル A14 から始まります。
セル A10 から A13 までにタスクの入力を続けるか、セル A14 に移動して詳細を確認します。</t>
  </si>
  <si>
    <t>タスク 2</t>
  </si>
  <si>
    <t>タスク 3</t>
  </si>
  <si>
    <t>タスク 4</t>
  </si>
  <si>
    <t>タスク 5</t>
  </si>
  <si>
    <t>右のセルには、フェーズ 2 のサンプルのタイトルが含まれます。
B 列に、いつでも新しいフェーズを作成できます。このプロジェクトのスケジュールには、フェーズは不要です。フェーズを削除するには、行を削除するだけです。
この行に新しいフェーズ ブロックを作成するには、右のセルに新しいタイトルを入力します。
上記のフェーズにタスクの追加を続けるには、この行の 1 つ上に新しい行を入力し、セル A9 の説明のようにタスク データを入力します。
セル A8 の説明に基づいて右側のセルのフェーズの詳細情報を更新します。
詳細については、A 列のセルを下に移動します。
このワークシートに新しい行を追加していない場合は、セル B20 と B26 に 2 つの追加のサンプル フェーズ ブロックが作成され表示されます。それ以外の場合、A 列のセルを移動して追加のブロックを探します。
必要に応じて、セル A8 と A9 の手順を繰り返します。</t>
  </si>
  <si>
    <t>フェーズ 2 タイトル</t>
  </si>
  <si>
    <t>サンプル フェーズ タイトル ブロック</t>
  </si>
  <si>
    <t>フェーズ 3 タイトル</t>
  </si>
  <si>
    <t>フェーズ 4 タイトル</t>
  </si>
  <si>
    <t>これは空の行です</t>
  </si>
  <si>
    <t>この行は、プロジェクトのスケジュールの終了を表します。この行には何も入力しないでください。
この行の上に新しい行を挿入して、プロジェクトのスケジュールの作成を続けます。</t>
  </si>
  <si>
    <t>この行の上に新しい行を挿入する</t>
  </si>
  <si>
    <t>【STEP１】経営者ニーズ＝経営目標（ToBe）</t>
    <rPh sb="7" eb="10">
      <t>ケイエイシャ</t>
    </rPh>
    <rPh sb="14" eb="18">
      <t>ケイエイモクヒョウ</t>
    </rPh>
    <phoneticPr fontId="1"/>
  </si>
  <si>
    <t>【STEP２】経営者の考え＝戦略・計画の現状（AsIs）</t>
    <rPh sb="7" eb="10">
      <t>ケイエイシャ</t>
    </rPh>
    <rPh sb="11" eb="12">
      <t>カンガ</t>
    </rPh>
    <rPh sb="14" eb="16">
      <t>センリャク</t>
    </rPh>
    <rPh sb="17" eb="19">
      <t>ケイカク</t>
    </rPh>
    <rPh sb="20" eb="22">
      <t>ゲンジョウ</t>
    </rPh>
    <phoneticPr fontId="1"/>
  </si>
  <si>
    <t>【STEP３】経営者の痛み・葛藤＝ギャップの把握</t>
    <rPh sb="7" eb="10">
      <t>ケイエイシャ</t>
    </rPh>
    <rPh sb="11" eb="12">
      <t>イタ</t>
    </rPh>
    <rPh sb="14" eb="16">
      <t>カットウ</t>
    </rPh>
    <rPh sb="22" eb="24">
      <t>ハアク</t>
    </rPh>
    <phoneticPr fontId="1"/>
  </si>
  <si>
    <t>現状の戦略・計画（P）と進捗状況（D）</t>
    <rPh sb="0" eb="2">
      <t>ゲンジョウ</t>
    </rPh>
    <rPh sb="3" eb="5">
      <t>センリャク</t>
    </rPh>
    <rPh sb="6" eb="8">
      <t>ケイカク</t>
    </rPh>
    <rPh sb="12" eb="14">
      <t>シンチョク</t>
    </rPh>
    <rPh sb="14" eb="16">
      <t>ジョウキョウ</t>
    </rPh>
    <phoneticPr fontId="1"/>
  </si>
  <si>
    <t>ギャップの把握（C)</t>
    <rPh sb="5" eb="7">
      <t>ハアク</t>
    </rPh>
    <phoneticPr fontId="1"/>
  </si>
  <si>
    <t>①提案の選択肢を広げる</t>
    <rPh sb="1" eb="3">
      <t>テイアン</t>
    </rPh>
    <rPh sb="4" eb="7">
      <t>センタクシ</t>
    </rPh>
    <rPh sb="8" eb="9">
      <t>ヒロ</t>
    </rPh>
    <phoneticPr fontId="1"/>
  </si>
  <si>
    <t>②選択肢を比較検討する</t>
    <rPh sb="1" eb="4">
      <t>センタクシ</t>
    </rPh>
    <rPh sb="5" eb="9">
      <t>ヒカクケントウ</t>
    </rPh>
    <phoneticPr fontId="1"/>
  </si>
  <si>
    <t>メリット・デメリットを踏まえた
提案ストーリー</t>
    <rPh sb="11" eb="12">
      <t>フ</t>
    </rPh>
    <rPh sb="16" eb="18">
      <t>テイアン</t>
    </rPh>
    <phoneticPr fontId="1"/>
  </si>
  <si>
    <t>現在〜将来（●年後）の「ありたい姿」（G）</t>
    <rPh sb="0" eb="2">
      <t>ゲンザイ</t>
    </rPh>
    <rPh sb="3" eb="5">
      <t>ショウライ</t>
    </rPh>
    <rPh sb="7" eb="9">
      <t>ネンゴ</t>
    </rPh>
    <rPh sb="16" eb="17">
      <t>スガタ</t>
    </rPh>
    <phoneticPr fontId="1"/>
  </si>
  <si>
    <t>何を計画し、どこまで進んでいるのか？</t>
    <rPh sb="0" eb="1">
      <t>ナニ</t>
    </rPh>
    <rPh sb="2" eb="4">
      <t>ケイカク</t>
    </rPh>
    <rPh sb="10" eb="11">
      <t>スス</t>
    </rPh>
    <phoneticPr fontId="1"/>
  </si>
  <si>
    <t>どこが上手く行っていないのか？
（Where）</t>
    <rPh sb="3" eb="5">
      <t>ウマ</t>
    </rPh>
    <rPh sb="6" eb="7">
      <t>イ</t>
    </rPh>
    <phoneticPr fontId="1"/>
  </si>
  <si>
    <t>なぜ上手くいってないのか？
（Why）</t>
    <rPh sb="2" eb="4">
      <t>ウマ</t>
    </rPh>
    <phoneticPr fontId="1"/>
  </si>
  <si>
    <t>合計点</t>
    <rPh sb="0" eb="2">
      <t>ゴウケイ</t>
    </rPh>
    <rPh sb="2" eb="3">
      <t>テン</t>
    </rPh>
    <phoneticPr fontId="1"/>
  </si>
  <si>
    <t>提案可否</t>
    <rPh sb="0" eb="2">
      <t>テイアン</t>
    </rPh>
    <rPh sb="2" eb="4">
      <t>カヒ</t>
    </rPh>
    <phoneticPr fontId="1"/>
  </si>
  <si>
    <t>お金</t>
    <rPh sb="1" eb="2">
      <t>カネ</t>
    </rPh>
    <phoneticPr fontId="1"/>
  </si>
  <si>
    <t>時間</t>
    <rPh sb="0" eb="2">
      <t>ジカン</t>
    </rPh>
    <phoneticPr fontId="1"/>
  </si>
  <si>
    <t>人</t>
    <rPh sb="0" eb="1">
      <t>ヒト</t>
    </rPh>
    <phoneticPr fontId="1"/>
  </si>
  <si>
    <t>現在</t>
    <rPh sb="0" eb="2">
      <t>ゲンザイ</t>
    </rPh>
    <phoneticPr fontId="1"/>
  </si>
  <si>
    <t>顕在ニーズへの提案</t>
    <rPh sb="0" eb="2">
      <t>ケンザイ</t>
    </rPh>
    <rPh sb="7" eb="9">
      <t>テイアン</t>
    </rPh>
    <phoneticPr fontId="1"/>
  </si>
  <si>
    <t>○</t>
  </si>
  <si>
    <t>中間地点</t>
    <rPh sb="0" eb="4">
      <t>チュウカンチテン</t>
    </rPh>
    <phoneticPr fontId="1"/>
  </si>
  <si>
    <t>発生型の問題解決</t>
    <rPh sb="0" eb="3">
      <t>ハッセイガタ</t>
    </rPh>
    <rPh sb="4" eb="8">
      <t>モンダイカイケツ</t>
    </rPh>
    <phoneticPr fontId="1"/>
  </si>
  <si>
    <t>●年後の
ありたい姿</t>
    <rPh sb="0" eb="3">
      <t>マルネンゴ</t>
    </rPh>
    <rPh sb="9" eb="10">
      <t>スガタ</t>
    </rPh>
    <phoneticPr fontId="1"/>
  </si>
  <si>
    <t>設定型の問題解決</t>
    <rPh sb="0" eb="3">
      <t>セッテイガタ</t>
    </rPh>
    <rPh sb="4" eb="8">
      <t>モンダイカイケツ</t>
    </rPh>
    <phoneticPr fontId="1"/>
  </si>
  <si>
    <t>顧客タイプ別アプローチ</t>
    <rPh sb="0" eb="2">
      <t>コキャク</t>
    </rPh>
    <rPh sb="5" eb="6">
      <t>ベツ</t>
    </rPh>
    <phoneticPr fontId="1"/>
  </si>
  <si>
    <t>アプローチのステップ</t>
    <phoneticPr fontId="1"/>
  </si>
  <si>
    <t>顧客の心理状態</t>
    <rPh sb="0" eb="2">
      <t>コキャク</t>
    </rPh>
    <rPh sb="3" eb="7">
      <t>シンリジョウタイ</t>
    </rPh>
    <phoneticPr fontId="1"/>
  </si>
  <si>
    <t>顧客の
ハードル</t>
    <rPh sb="0" eb="2">
      <t>コキャク</t>
    </rPh>
    <phoneticPr fontId="1"/>
  </si>
  <si>
    <t>顧客の想定Q・反応</t>
    <rPh sb="0" eb="2">
      <t>コキャク</t>
    </rPh>
    <rPh sb="3" eb="5">
      <t>ソウテイ</t>
    </rPh>
    <rPh sb="7" eb="9">
      <t>ハンノウ</t>
    </rPh>
    <phoneticPr fontId="1"/>
  </si>
  <si>
    <t>切り返しトーク</t>
    <rPh sb="0" eb="1">
      <t>キ</t>
    </rPh>
    <rPh sb="2" eb="3">
      <t>カエ</t>
    </rPh>
    <phoneticPr fontId="1"/>
  </si>
  <si>
    <t>営業の
ゴール</t>
    <rPh sb="0" eb="2">
      <t>エイギョウ</t>
    </rPh>
    <phoneticPr fontId="1"/>
  </si>
  <si>
    <t>ポジティブ</t>
    <phoneticPr fontId="1"/>
  </si>
  <si>
    <t>ネガティブ</t>
    <phoneticPr fontId="1"/>
  </si>
  <si>
    <t>思考</t>
    <rPh sb="0" eb="2">
      <t>シコウ</t>
    </rPh>
    <phoneticPr fontId="1"/>
  </si>
  <si>
    <t>感情</t>
    <rPh sb="0" eb="2">
      <t>カンジョウ</t>
    </rPh>
    <phoneticPr fontId="1"/>
  </si>
  <si>
    <t>好感形成</t>
    <rPh sb="0" eb="2">
      <t>コウカン</t>
    </rPh>
    <rPh sb="2" eb="4">
      <t>ケイセイ</t>
    </rPh>
    <phoneticPr fontId="1"/>
  </si>
  <si>
    <t>担当者と会話すること
への不安感</t>
    <rPh sb="0" eb="3">
      <t>タントウシャ</t>
    </rPh>
    <rPh sb="4" eb="6">
      <t>カイワ</t>
    </rPh>
    <rPh sb="13" eb="16">
      <t>フアンカン</t>
    </rPh>
    <phoneticPr fontId="1"/>
  </si>
  <si>
    <t>不安</t>
    <rPh sb="0" eb="2">
      <t>フアン</t>
    </rPh>
    <phoneticPr fontId="1"/>
  </si>
  <si>
    <t>①どんな会社・コンサルタントですか？
②どんな用件ですか？</t>
    <rPh sb="4" eb="6">
      <t>カイシャ</t>
    </rPh>
    <rPh sb="23" eb="25">
      <t>ヨウケン</t>
    </rPh>
    <phoneticPr fontId="1"/>
  </si>
  <si>
    <t>安心</t>
    <rPh sb="0" eb="2">
      <t>アンシン</t>
    </rPh>
    <phoneticPr fontId="1"/>
  </si>
  <si>
    <t>信頼形成</t>
    <rPh sb="0" eb="2">
      <t>シンライ</t>
    </rPh>
    <rPh sb="2" eb="4">
      <t>ケイセイ</t>
    </rPh>
    <phoneticPr fontId="1"/>
  </si>
  <si>
    <t>担当者の話す内容
への不信感</t>
    <rPh sb="0" eb="3">
      <t>タントウシャ</t>
    </rPh>
    <rPh sb="4" eb="5">
      <t>ハナ</t>
    </rPh>
    <rPh sb="6" eb="8">
      <t>ナイヨウ</t>
    </rPh>
    <rPh sb="11" eb="14">
      <t>フシンカン</t>
    </rPh>
    <phoneticPr fontId="1"/>
  </si>
  <si>
    <t>不信</t>
    <rPh sb="0" eb="2">
      <t>フシン</t>
    </rPh>
    <phoneticPr fontId="1"/>
  </si>
  <si>
    <t>③何ができるんですか？（売り込みですか？）　　　　　　　
④●●以外のこともできるのですか？</t>
    <rPh sb="1" eb="2">
      <t>ナニ</t>
    </rPh>
    <rPh sb="12" eb="13">
      <t>ウ</t>
    </rPh>
    <rPh sb="14" eb="15">
      <t>コ</t>
    </rPh>
    <phoneticPr fontId="1"/>
  </si>
  <si>
    <t>信頼</t>
    <rPh sb="0" eb="2">
      <t>シンライ</t>
    </rPh>
    <phoneticPr fontId="1"/>
  </si>
  <si>
    <t>問題点共有</t>
    <rPh sb="0" eb="3">
      <t>モンダイテン</t>
    </rPh>
    <rPh sb="3" eb="5">
      <t>キョウユウ</t>
    </rPh>
    <phoneticPr fontId="1"/>
  </si>
  <si>
    <t>商品を購入する
ニーズがない</t>
    <rPh sb="0" eb="2">
      <t>ショウヒン</t>
    </rPh>
    <rPh sb="3" eb="5">
      <t>コウニュウ</t>
    </rPh>
    <phoneticPr fontId="1"/>
  </si>
  <si>
    <t>不要</t>
    <rPh sb="0" eb="2">
      <t>フヨウ</t>
    </rPh>
    <phoneticPr fontId="1"/>
  </si>
  <si>
    <t>⑤いつもお願いしているところがあるので、
　新しい取引はしていません
⑥●●（自身のコンサルティングに関連するテーマ）
　は、大事だとは思うんですが・・・</t>
    <rPh sb="39" eb="41">
      <t>ジシン</t>
    </rPh>
    <rPh sb="51" eb="53">
      <t>カンレン</t>
    </rPh>
    <rPh sb="63" eb="65">
      <t>ダイジ</t>
    </rPh>
    <rPh sb="68" eb="69">
      <t>オモ</t>
    </rPh>
    <phoneticPr fontId="1"/>
  </si>
  <si>
    <t>必要</t>
    <rPh sb="0" eb="2">
      <t>ヒツヨウ</t>
    </rPh>
    <phoneticPr fontId="1"/>
  </si>
  <si>
    <t>アンカリング
差別化</t>
    <rPh sb="7" eb="10">
      <t>サベツカ</t>
    </rPh>
    <phoneticPr fontId="1"/>
  </si>
  <si>
    <t>選択基準が持てず
判断できない。</t>
    <rPh sb="0" eb="2">
      <t>センタク</t>
    </rPh>
    <rPh sb="2" eb="4">
      <t>キジュン</t>
    </rPh>
    <rPh sb="5" eb="6">
      <t>モ</t>
    </rPh>
    <rPh sb="9" eb="11">
      <t>ハンダン</t>
    </rPh>
    <phoneticPr fontId="1"/>
  </si>
  <si>
    <t>不適</t>
    <rPh sb="0" eb="2">
      <t>フテキ</t>
    </rPh>
    <phoneticPr fontId="1"/>
  </si>
  <si>
    <t>⑦御社にお願いして何かメリットがありますか？
⑧事例・実績はあるのですか？
⑨他にも方法があるのでは？　　　</t>
    <rPh sb="1" eb="3">
      <t>オンシャ</t>
    </rPh>
    <rPh sb="27" eb="29">
      <t>ジッセキ</t>
    </rPh>
    <rPh sb="44" eb="45">
      <t>ホカ</t>
    </rPh>
    <rPh sb="47" eb="49">
      <t>ホウホウ</t>
    </rPh>
    <phoneticPr fontId="1"/>
  </si>
  <si>
    <t>最適</t>
    <rPh sb="0" eb="2">
      <t>サイテキ</t>
    </rPh>
    <phoneticPr fontId="1"/>
  </si>
  <si>
    <t>導入・ハードル解除</t>
    <rPh sb="0" eb="2">
      <t>ドウニュウ</t>
    </rPh>
    <rPh sb="7" eb="9">
      <t>カイジョ</t>
    </rPh>
    <phoneticPr fontId="1"/>
  </si>
  <si>
    <t>買うことを延期する　　　　　　　　　　　　　　　　　　金額が予算に合わない</t>
    <rPh sb="0" eb="1">
      <t>カ</t>
    </rPh>
    <rPh sb="5" eb="7">
      <t>エンキ</t>
    </rPh>
    <rPh sb="27" eb="29">
      <t>キンガク</t>
    </rPh>
    <rPh sb="30" eb="32">
      <t>ヨサン</t>
    </rPh>
    <rPh sb="33" eb="34">
      <t>ア</t>
    </rPh>
    <phoneticPr fontId="1"/>
  </si>
  <si>
    <t>不意
予想外</t>
    <rPh sb="0" eb="2">
      <t>フイ</t>
    </rPh>
    <rPh sb="3" eb="6">
      <t>ヨソウガイ</t>
    </rPh>
    <phoneticPr fontId="1"/>
  </si>
  <si>
    <t>⑩現時点では導入・判断が難しいです
⑪そんなに高いのですか？
⑫いいとは思うけど社内を説得するのは難しいです…　　　
　決裁権限がないんです</t>
    <rPh sb="1" eb="4">
      <t>ゲンジテン</t>
    </rPh>
    <rPh sb="6" eb="8">
      <t>ドウニュウ</t>
    </rPh>
    <rPh sb="9" eb="11">
      <t>ハンダン</t>
    </rPh>
    <rPh sb="12" eb="13">
      <t>ムズカ</t>
    </rPh>
    <phoneticPr fontId="1"/>
  </si>
  <si>
    <t>早急
予算内</t>
    <rPh sb="0" eb="2">
      <t>ソウキュウ</t>
    </rPh>
    <rPh sb="3" eb="6">
      <t>ヨサンナイ</t>
    </rPh>
    <phoneticPr fontId="1"/>
  </si>
  <si>
    <t>導入・イメージ共有</t>
    <rPh sb="0" eb="2">
      <t>ドウニュウ</t>
    </rPh>
    <rPh sb="7" eb="9">
      <t>キョウユウ</t>
    </rPh>
    <phoneticPr fontId="1"/>
  </si>
  <si>
    <t>購入した後の
メリット見えない</t>
    <rPh sb="0" eb="2">
      <t>コウニュウ</t>
    </rPh>
    <rPh sb="4" eb="5">
      <t>アト</t>
    </rPh>
    <rPh sb="11" eb="12">
      <t>ミ</t>
    </rPh>
    <phoneticPr fontId="1"/>
  </si>
  <si>
    <t>不満</t>
    <rPh sb="0" eb="2">
      <t>フマン</t>
    </rPh>
    <phoneticPr fontId="1"/>
  </si>
  <si>
    <t>⑬本当にメリットが出るのか不安です</t>
    <phoneticPr fontId="1"/>
  </si>
  <si>
    <t>満足</t>
    <rPh sb="0" eb="2">
      <t>マンゾク</t>
    </rPh>
    <phoneticPr fontId="1"/>
  </si>
  <si>
    <t>【STEP１-1】経営者ニーズ＝経営目標の把握</t>
    <rPh sb="9" eb="12">
      <t>ケイエイシャ</t>
    </rPh>
    <rPh sb="16" eb="20">
      <t>ケイエイモクヒョウ</t>
    </rPh>
    <rPh sb="21" eb="23">
      <t>ハアク</t>
    </rPh>
    <phoneticPr fontId="1"/>
  </si>
  <si>
    <t>【STEP1-2】経営者の考え＝戦略・計画の把握</t>
    <rPh sb="9" eb="12">
      <t>ケイエイシャ</t>
    </rPh>
    <rPh sb="13" eb="14">
      <t>カンガ</t>
    </rPh>
    <rPh sb="16" eb="18">
      <t>センリャク</t>
    </rPh>
    <rPh sb="19" eb="21">
      <t>ケイカク</t>
    </rPh>
    <rPh sb="22" eb="24">
      <t>ハアク</t>
    </rPh>
    <phoneticPr fontId="1"/>
  </si>
  <si>
    <t>【STEP1-3】経営者の葛藤＝ギャップの把握</t>
    <rPh sb="9" eb="12">
      <t>ケイエイシャ</t>
    </rPh>
    <rPh sb="13" eb="15">
      <t>カットウ</t>
    </rPh>
    <rPh sb="21" eb="23">
      <t>ハアク</t>
    </rPh>
    <phoneticPr fontId="1"/>
  </si>
  <si>
    <t>【STEP2-2】自分たちで提案できる内容と評価（メリット・デメリット）</t>
    <rPh sb="9" eb="11">
      <t>ジブン</t>
    </rPh>
    <rPh sb="14" eb="16">
      <t>テイアン</t>
    </rPh>
    <rPh sb="19" eb="21">
      <t>ナイヨウ</t>
    </rPh>
    <rPh sb="22" eb="24">
      <t>ヒョウカ</t>
    </rPh>
    <phoneticPr fontId="1"/>
  </si>
  <si>
    <t>【STEP2-2】ギャップへの対策立案　※詳細、別紙</t>
    <rPh sb="15" eb="19">
      <t>タイサクリツアン</t>
    </rPh>
    <rPh sb="21" eb="23">
      <t>ショウサイ</t>
    </rPh>
    <rPh sb="24" eb="26">
      <t>ベッシ</t>
    </rPh>
    <phoneticPr fontId="1"/>
  </si>
  <si>
    <t>【STEP2-1】人財ポートフォリオの作成　※詳細、別紙</t>
    <rPh sb="19" eb="21">
      <t>サクセイ</t>
    </rPh>
    <rPh sb="23" eb="25">
      <t>ショウサイ</t>
    </rPh>
    <rPh sb="26" eb="28">
      <t>ベッシ</t>
    </rPh>
    <phoneticPr fontId="1"/>
  </si>
  <si>
    <t>人財ポートフォリオ</t>
    <rPh sb="0" eb="2">
      <t>ジンザイ</t>
    </rPh>
    <phoneticPr fontId="1"/>
  </si>
  <si>
    <t>⓪小人さんの事業・ビジネス・経営の目的の確認</t>
    <rPh sb="1" eb="3">
      <t>コビト</t>
    </rPh>
    <rPh sb="6" eb="8">
      <t>ジギョウ</t>
    </rPh>
    <rPh sb="14" eb="16">
      <t>ケイエイ</t>
    </rPh>
    <rPh sb="17" eb="19">
      <t>モクテキ</t>
    </rPh>
    <rPh sb="20" eb="22">
      <t>カクニン</t>
    </rPh>
    <phoneticPr fontId="1"/>
  </si>
  <si>
    <t>ゴール・目的＝★★のため</t>
    <rPh sb="4" eb="6">
      <t>モクテキ</t>
    </rPh>
    <phoneticPr fontId="1"/>
  </si>
  <si>
    <t>大きな－</t>
    <rPh sb="0" eb="1">
      <t>オオ</t>
    </rPh>
    <phoneticPr fontId="1"/>
  </si>
  <si>
    <t>→</t>
    <phoneticPr fontId="1"/>
  </si>
  <si>
    <t>小さな－</t>
    <phoneticPr fontId="1"/>
  </si>
  <si>
    <t>±０</t>
    <phoneticPr fontId="1"/>
  </si>
  <si>
    <t>小さな＋</t>
    <rPh sb="0" eb="1">
      <t>チイ</t>
    </rPh>
    <phoneticPr fontId="1"/>
  </si>
  <si>
    <t>大きな＋</t>
    <rPh sb="0" eb="1">
      <t>オオ</t>
    </rPh>
    <phoneticPr fontId="1"/>
  </si>
  <si>
    <t>⓪現状</t>
    <rPh sb="1" eb="3">
      <t>ゲンジョウ</t>
    </rPh>
    <phoneticPr fontId="1"/>
  </si>
  <si>
    <t>①発生型</t>
    <rPh sb="1" eb="3">
      <t>ハッセイ</t>
    </rPh>
    <rPh sb="3" eb="4">
      <t>ガタ</t>
    </rPh>
    <phoneticPr fontId="1"/>
  </si>
  <si>
    <t>②設定型</t>
    <rPh sb="1" eb="4">
      <t>セッテイガタ</t>
    </rPh>
    <phoneticPr fontId="1"/>
  </si>
  <si>
    <t>G:目的</t>
    <rPh sb="2" eb="4">
      <t>モクテキ</t>
    </rPh>
    <phoneticPr fontId="1"/>
  </si>
  <si>
    <t>××ができていない</t>
    <phoneticPr fontId="1"/>
  </si>
  <si>
    <t>▲▲ができていない</t>
    <phoneticPr fontId="1"/>
  </si>
  <si>
    <t>●●できていない</t>
    <phoneticPr fontId="1"/>
  </si>
  <si>
    <t>××ができるようになる</t>
    <phoneticPr fontId="1"/>
  </si>
  <si>
    <t>▲▲ができるようになる</t>
    <phoneticPr fontId="1"/>
  </si>
  <si>
    <t>●●できるようになる</t>
    <phoneticPr fontId="1"/>
  </si>
  <si>
    <t>★★の実現</t>
    <rPh sb="3" eb="5">
      <t>ジツゲン</t>
    </rPh>
    <phoneticPr fontId="1"/>
  </si>
  <si>
    <t>①What：小人さんの問題の定義</t>
    <rPh sb="6" eb="8">
      <t>コビト</t>
    </rPh>
    <rPh sb="11" eb="13">
      <t>モンダイ</t>
    </rPh>
    <rPh sb="14" eb="16">
      <t>テイギ</t>
    </rPh>
    <phoneticPr fontId="1"/>
  </si>
  <si>
    <t>加えて◎◎もできている
加えて◎◎の状態
➡＋の状態</t>
    <rPh sb="0" eb="1">
      <t>クワ</t>
    </rPh>
    <rPh sb="12" eb="13">
      <t>クワ</t>
    </rPh>
    <rPh sb="18" eb="20">
      <t>ジョウタイ</t>
    </rPh>
    <rPh sb="24" eb="26">
      <t>ジョウタイ</t>
    </rPh>
    <phoneticPr fontId="1"/>
  </si>
  <si>
    <t>●●ができてない
●●の問題
➡±０</t>
    <rPh sb="12" eb="14">
      <t>モンダイ</t>
    </rPh>
    <phoneticPr fontId="1"/>
  </si>
  <si>
    <t>●●ができてない
●●の問題</t>
    <rPh sb="12" eb="14">
      <t>モンダイ</t>
    </rPh>
    <phoneticPr fontId="1"/>
  </si>
  <si>
    <t>【提案】自分たちで提案できる内容と評価（メリット・デメリット）</t>
    <rPh sb="1" eb="3">
      <t>テイアン</t>
    </rPh>
    <rPh sb="4" eb="6">
      <t>ジブン</t>
    </rPh>
    <rPh sb="9" eb="11">
      <t>テイアン</t>
    </rPh>
    <rPh sb="14" eb="16">
      <t>ナイヨウ</t>
    </rPh>
    <rPh sb="17" eb="19">
      <t>ヒョウカ</t>
    </rPh>
    <phoneticPr fontId="1"/>
  </si>
  <si>
    <r>
      <rPr>
        <b/>
        <sz val="14"/>
        <color rgb="FFFF0000"/>
        <rFont val="ＭＳ Ｐゴシック"/>
        <family val="3"/>
        <charset val="128"/>
      </rPr>
      <t>STEP１ 【第1講ワーク】
②</t>
    </r>
    <r>
      <rPr>
        <b/>
        <sz val="12"/>
        <color rgb="FFFF0000"/>
        <rFont val="ＭＳ Ｐゴシック"/>
        <family val="3"/>
        <charset val="128"/>
      </rPr>
      <t>Where：顧客の現状→発生型→設定型→目的の流れ</t>
    </r>
    <r>
      <rPr>
        <b/>
        <sz val="11"/>
        <rFont val="ＭＳ Ｐゴシック"/>
        <family val="3"/>
        <charset val="128"/>
      </rPr>
      <t xml:space="preserve">
</t>
    </r>
    <r>
      <rPr>
        <b/>
        <sz val="12"/>
        <rFont val="ＭＳ Ｐゴシック"/>
        <family val="3"/>
        <charset val="128"/>
      </rPr>
      <t>現在〜将来（●年後）の「ありたい姿」（G）</t>
    </r>
    <rPh sb="7" eb="8">
      <t>ダイ</t>
    </rPh>
    <rPh sb="9" eb="10">
      <t>コウ</t>
    </rPh>
    <rPh sb="22" eb="24">
      <t>コキャク</t>
    </rPh>
    <rPh sb="25" eb="27">
      <t>ゲンジョウ</t>
    </rPh>
    <rPh sb="28" eb="31">
      <t>ハッセイガタ</t>
    </rPh>
    <rPh sb="32" eb="35">
      <t>セッテイガタ</t>
    </rPh>
    <rPh sb="36" eb="38">
      <t>モクテキ</t>
    </rPh>
    <rPh sb="39" eb="40">
      <t>ナガ</t>
    </rPh>
    <rPh sb="42" eb="44">
      <t>ゲンザイ</t>
    </rPh>
    <rPh sb="45" eb="47">
      <t>ショウライ</t>
    </rPh>
    <rPh sb="49" eb="51">
      <t>ネンゴ</t>
    </rPh>
    <rPh sb="58" eb="59">
      <t>スガタ</t>
    </rPh>
    <phoneticPr fontId="1"/>
  </si>
  <si>
    <t>STEP２　顧客の問題解決→目的達成
に寄り添う提案をストーリーとして繋げる</t>
    <rPh sb="6" eb="8">
      <t>コキャク</t>
    </rPh>
    <rPh sb="9" eb="13">
      <t>モンダイカイケツ</t>
    </rPh>
    <rPh sb="14" eb="18">
      <t>モクテキタッセイ</t>
    </rPh>
    <rPh sb="20" eb="21">
      <t>ヨ</t>
    </rPh>
    <rPh sb="22" eb="23">
      <t>ソ</t>
    </rPh>
    <rPh sb="24" eb="26">
      <t>テイアン</t>
    </rPh>
    <rPh sb="35" eb="36">
      <t>ツナ</t>
    </rPh>
    <phoneticPr fontId="1"/>
  </si>
  <si>
    <t>■採用ができない
１）そもそも自社の認知ができていない
↓
２）業界・職種・自社に興味を持ってもらえない
↓
３）応募してもらえない
↓
４）途中で辞退される（引き止められない）
↓
５）内定後に意思決定を引き出せない</t>
    <rPh sb="1" eb="3">
      <t>サイヨウ</t>
    </rPh>
    <rPh sb="16" eb="18">
      <t>ジシャ</t>
    </rPh>
    <rPh sb="19" eb="21">
      <t>ニンチ</t>
    </rPh>
    <rPh sb="33" eb="35">
      <t>ギョウカイ</t>
    </rPh>
    <rPh sb="36" eb="38">
      <t>ショクシュ</t>
    </rPh>
    <rPh sb="39" eb="41">
      <t>ジシャ</t>
    </rPh>
    <rPh sb="42" eb="44">
      <t>キョウミ</t>
    </rPh>
    <rPh sb="45" eb="46">
      <t>モ</t>
    </rPh>
    <rPh sb="58" eb="60">
      <t>オウボ</t>
    </rPh>
    <rPh sb="72" eb="74">
      <t>トチュウ</t>
    </rPh>
    <rPh sb="75" eb="77">
      <t>ジタイ</t>
    </rPh>
    <rPh sb="81" eb="82">
      <t>ヒ</t>
    </rPh>
    <rPh sb="83" eb="84">
      <t>ト</t>
    </rPh>
    <rPh sb="95" eb="97">
      <t>ナイテイ</t>
    </rPh>
    <rPh sb="97" eb="98">
      <t>ゴ</t>
    </rPh>
    <rPh sb="104" eb="105">
      <t>ヒ</t>
    </rPh>
    <rPh sb="106" eb="107">
      <t>ダ</t>
    </rPh>
    <phoneticPr fontId="1"/>
  </si>
  <si>
    <t>１）認知拡大の提案
　➡全社採用・SNSによる認知拡大支援 など</t>
    <rPh sb="2" eb="6">
      <t>ニンチカクダイ</t>
    </rPh>
    <rPh sb="12" eb="16">
      <t>ゼンシャサイヨウ</t>
    </rPh>
    <rPh sb="23" eb="27">
      <t>ニンチカクダイ</t>
    </rPh>
    <rPh sb="27" eb="29">
      <t>シエン</t>
    </rPh>
    <phoneticPr fontId="1"/>
  </si>
  <si>
    <t>２）自社に興味を喚起する提案
　➡採用ターゲティング×採用ブランディング など</t>
    <rPh sb="2" eb="4">
      <t>ジシャ</t>
    </rPh>
    <rPh sb="5" eb="7">
      <t>キョウミ</t>
    </rPh>
    <rPh sb="8" eb="10">
      <t>カンキ</t>
    </rPh>
    <rPh sb="17" eb="19">
      <t>サイヨウ</t>
    </rPh>
    <rPh sb="27" eb="29">
      <t>サイヨウ</t>
    </rPh>
    <phoneticPr fontId="1"/>
  </si>
  <si>
    <t>３）応募促進の提案
　➡リファラル採用・ダイレクトリクルーティング など</t>
    <rPh sb="2" eb="4">
      <t>オウボ</t>
    </rPh>
    <rPh sb="4" eb="6">
      <t>ソクシン</t>
    </rPh>
    <rPh sb="17" eb="19">
      <t>サイヨウ</t>
    </rPh>
    <phoneticPr fontId="1"/>
  </si>
  <si>
    <t>４）辞退防止提案
　➡プロセスの強化・面接官研修・リクルーター など</t>
    <rPh sb="16" eb="18">
      <t>キョウカ</t>
    </rPh>
    <rPh sb="19" eb="24">
      <t>メンセツカンケンシュウ</t>
    </rPh>
    <phoneticPr fontId="1"/>
  </si>
  <si>
    <t>５）内定辞退の防止・承諾確度を高める提案
　➡リクルーター研修・ツール作成 など</t>
    <rPh sb="2" eb="6">
      <t>ナイテイジタイ</t>
    </rPh>
    <rPh sb="7" eb="9">
      <t>ボウシ</t>
    </rPh>
    <rPh sb="10" eb="12">
      <t>ショウダク</t>
    </rPh>
    <rPh sb="12" eb="14">
      <t>カクド</t>
    </rPh>
    <rPh sb="15" eb="16">
      <t>タカ</t>
    </rPh>
    <rPh sb="29" eb="31">
      <t>ケンシュウ</t>
    </rPh>
    <rPh sb="35" eb="37">
      <t>サクセイ</t>
    </rPh>
    <phoneticPr fontId="1"/>
  </si>
  <si>
    <t>■採用できても、定着や活躍が物足りない
６）入社後に早期の離職・退職が出てしまう
↓
７）定着してもモチベーションが高くない
↓
８）任された仕事ができるようになる
↓
９）リーダーレベルで仕事ができるようになる
　　例）応用業務や業務改善など
↓
10）役職者として、
　　　チームを率いることができる様になる</t>
    <rPh sb="1" eb="3">
      <t>サイヨウ</t>
    </rPh>
    <rPh sb="8" eb="10">
      <t>テイチャク</t>
    </rPh>
    <rPh sb="11" eb="13">
      <t>カツヤク</t>
    </rPh>
    <rPh sb="14" eb="16">
      <t>モノタ</t>
    </rPh>
    <rPh sb="23" eb="26">
      <t>ニュウシャゴ</t>
    </rPh>
    <rPh sb="27" eb="29">
      <t>ソウキ</t>
    </rPh>
    <rPh sb="30" eb="32">
      <t>リショク</t>
    </rPh>
    <rPh sb="33" eb="35">
      <t>タイショク</t>
    </rPh>
    <rPh sb="36" eb="37">
      <t>デ</t>
    </rPh>
    <rPh sb="46" eb="48">
      <t>テイチャク</t>
    </rPh>
    <rPh sb="59" eb="60">
      <t>タカ</t>
    </rPh>
    <rPh sb="68" eb="69">
      <t>マカ</t>
    </rPh>
    <rPh sb="72" eb="74">
      <t>シゴト</t>
    </rPh>
    <rPh sb="96" eb="98">
      <t>シゴト</t>
    </rPh>
    <rPh sb="110" eb="111">
      <t>レイ</t>
    </rPh>
    <rPh sb="112" eb="114">
      <t>オウヨウ</t>
    </rPh>
    <rPh sb="114" eb="116">
      <t>ギョウム</t>
    </rPh>
    <rPh sb="117" eb="121">
      <t>ギョウムカイゼン</t>
    </rPh>
    <rPh sb="129" eb="132">
      <t>ヤクショクシャ</t>
    </rPh>
    <rPh sb="144" eb="145">
      <t>ヒキ</t>
    </rPh>
    <rPh sb="153" eb="154">
      <t>ヨウ</t>
    </rPh>
    <phoneticPr fontId="1"/>
  </si>
  <si>
    <t>６）離職率を下げる提案
　➡オンボーディング設計　＋各種研修</t>
    <rPh sb="2" eb="4">
      <t>リショク</t>
    </rPh>
    <rPh sb="4" eb="5">
      <t>リツ</t>
    </rPh>
    <rPh sb="6" eb="7">
      <t>サ</t>
    </rPh>
    <rPh sb="22" eb="24">
      <t>セッケイ</t>
    </rPh>
    <rPh sb="26" eb="30">
      <t>カクシュケンシュウ</t>
    </rPh>
    <phoneticPr fontId="1"/>
  </si>
  <si>
    <t>７）モチベーションを維持・向上させる提案
　➡エンゲージメント向上　＋各種研修</t>
    <rPh sb="10" eb="12">
      <t>イジ</t>
    </rPh>
    <rPh sb="13" eb="15">
      <t>コウジョウ</t>
    </rPh>
    <rPh sb="18" eb="20">
      <t>テイアン</t>
    </rPh>
    <rPh sb="31" eb="33">
      <t>コウジョウ</t>
    </rPh>
    <rPh sb="35" eb="39">
      <t>カクシュケンシュウ</t>
    </rPh>
    <phoneticPr fontId="1"/>
  </si>
  <si>
    <t>８）若手社員の育成に関する提案
　➡各種研修　＋OJTの仕組化</t>
    <rPh sb="2" eb="6">
      <t>ワカテシャイン</t>
    </rPh>
    <rPh sb="7" eb="9">
      <t>イクセイ</t>
    </rPh>
    <rPh sb="10" eb="11">
      <t>カン</t>
    </rPh>
    <rPh sb="13" eb="15">
      <t>テイアン</t>
    </rPh>
    <rPh sb="18" eb="20">
      <t>カクシュ</t>
    </rPh>
    <rPh sb="20" eb="22">
      <t>ケンシュウ</t>
    </rPh>
    <rPh sb="28" eb="31">
      <t>シクミカ</t>
    </rPh>
    <phoneticPr fontId="1"/>
  </si>
  <si>
    <t>９）リーダーの育成に関する提案
　➡各種研修　＋プロジェクト伴走の支援・仕組化</t>
    <rPh sb="7" eb="9">
      <t>イクセイ</t>
    </rPh>
    <rPh sb="10" eb="11">
      <t>カン</t>
    </rPh>
    <rPh sb="13" eb="15">
      <t>テイアン</t>
    </rPh>
    <rPh sb="30" eb="32">
      <t>バンソウ</t>
    </rPh>
    <rPh sb="33" eb="35">
      <t>シエン</t>
    </rPh>
    <phoneticPr fontId="1"/>
  </si>
  <si>
    <t>10）役職者の育成に関する提案
　➡各種研修　＋マネジメントの仕組化</t>
    <rPh sb="3" eb="6">
      <t>ヤクショクシャ</t>
    </rPh>
    <rPh sb="7" eb="9">
      <t>イクセイ</t>
    </rPh>
    <rPh sb="10" eb="11">
      <t>カン</t>
    </rPh>
    <rPh sb="13" eb="15">
      <t>テイアン</t>
    </rPh>
    <rPh sb="18" eb="22">
      <t>カクシュケンシュウ</t>
    </rPh>
    <rPh sb="31" eb="33">
      <t>シク</t>
    </rPh>
    <rPh sb="33" eb="34">
      <t>カ</t>
    </rPh>
    <phoneticPr fontId="1"/>
  </si>
  <si>
    <t>■活躍できる社員を多く育成・繋ぎ止められる
11）目標を達成できる組織になる
↓
12）未来を見据え、戦略を描ける様になる
↓
13）戦略に沿って、PDCAを回せる様になる
↓
14）経営理念・戦略を視える化できる様になる
↓
15）経営理念・戦略を実行・実践できる様になる
↓
■「経営戦略を実現できる組織」の実現
　　●年後に●の売上・利益＋経営理念の実践</t>
    <rPh sb="1" eb="3">
      <t>カツヤク</t>
    </rPh>
    <rPh sb="6" eb="8">
      <t>シャイン</t>
    </rPh>
    <rPh sb="9" eb="10">
      <t>オオ</t>
    </rPh>
    <rPh sb="11" eb="13">
      <t>イクセイ</t>
    </rPh>
    <rPh sb="14" eb="15">
      <t>ツナ</t>
    </rPh>
    <rPh sb="16" eb="17">
      <t>ト</t>
    </rPh>
    <rPh sb="25" eb="27">
      <t>モクヒョウ</t>
    </rPh>
    <rPh sb="28" eb="30">
      <t>タッセイ</t>
    </rPh>
    <rPh sb="33" eb="35">
      <t>ソシキ</t>
    </rPh>
    <rPh sb="44" eb="46">
      <t>ミライ</t>
    </rPh>
    <rPh sb="47" eb="49">
      <t>ミス</t>
    </rPh>
    <rPh sb="51" eb="53">
      <t>センリャク</t>
    </rPh>
    <rPh sb="54" eb="55">
      <t>エガ</t>
    </rPh>
    <rPh sb="57" eb="58">
      <t>ヨウ</t>
    </rPh>
    <rPh sb="67" eb="69">
      <t>センリャク</t>
    </rPh>
    <rPh sb="70" eb="71">
      <t>ソ</t>
    </rPh>
    <rPh sb="79" eb="80">
      <t>マワ</t>
    </rPh>
    <rPh sb="82" eb="83">
      <t>ヨウ</t>
    </rPh>
    <rPh sb="92" eb="96">
      <t>ケイエイリネン</t>
    </rPh>
    <rPh sb="97" eb="99">
      <t>センリャク</t>
    </rPh>
    <rPh sb="100" eb="101">
      <t>ミ</t>
    </rPh>
    <rPh sb="103" eb="104">
      <t>カ</t>
    </rPh>
    <rPh sb="107" eb="108">
      <t>ヨウ</t>
    </rPh>
    <rPh sb="125" eb="127">
      <t>ジッコウ</t>
    </rPh>
    <rPh sb="128" eb="130">
      <t>ジッセン</t>
    </rPh>
    <rPh sb="133" eb="134">
      <t>ヨウ</t>
    </rPh>
    <rPh sb="142" eb="146">
      <t>ケイエイセンリャク</t>
    </rPh>
    <rPh sb="147" eb="149">
      <t>ジツゲン</t>
    </rPh>
    <rPh sb="152" eb="154">
      <t>ソシキ</t>
    </rPh>
    <rPh sb="156" eb="158">
      <t>ジツゲン</t>
    </rPh>
    <rPh sb="162" eb="164">
      <t>ネンゴ</t>
    </rPh>
    <rPh sb="167" eb="169">
      <t>ウリアゲ</t>
    </rPh>
    <rPh sb="170" eb="172">
      <t>リエキ</t>
    </rPh>
    <rPh sb="173" eb="177">
      <t>ケイエイリネン</t>
    </rPh>
    <rPh sb="178" eb="180">
      <t>ジッセン</t>
    </rPh>
    <phoneticPr fontId="1"/>
  </si>
  <si>
    <t>11）目標を達成できる組織になる提案
　➡マネジメントの仕組を回せる役職者の育成</t>
    <rPh sb="3" eb="5">
      <t>モクヒョウ</t>
    </rPh>
    <rPh sb="6" eb="8">
      <t>タッセイ</t>
    </rPh>
    <rPh sb="11" eb="13">
      <t>ソシキ</t>
    </rPh>
    <rPh sb="16" eb="18">
      <t>テイアン</t>
    </rPh>
    <rPh sb="28" eb="30">
      <t>シクミ</t>
    </rPh>
    <rPh sb="31" eb="32">
      <t>マワ</t>
    </rPh>
    <rPh sb="34" eb="37">
      <t>ヤクショクシャ</t>
    </rPh>
    <rPh sb="38" eb="40">
      <t>イクセイ</t>
    </rPh>
    <phoneticPr fontId="1"/>
  </si>
  <si>
    <t>12）未来逆算・戦略思考ができる組織になる提案
　➡未来を考え、計画・実行に移せる経営幹部の育成</t>
    <rPh sb="3" eb="7">
      <t>ミライギャクサン</t>
    </rPh>
    <rPh sb="8" eb="12">
      <t>センリャクシコウ</t>
    </rPh>
    <rPh sb="16" eb="18">
      <t>ソシキ</t>
    </rPh>
    <rPh sb="21" eb="23">
      <t>テイアン</t>
    </rPh>
    <rPh sb="26" eb="28">
      <t>ミライ</t>
    </rPh>
    <rPh sb="29" eb="30">
      <t>カンガ</t>
    </rPh>
    <rPh sb="32" eb="34">
      <t>ケイカク</t>
    </rPh>
    <rPh sb="35" eb="37">
      <t>ジッコウ</t>
    </rPh>
    <rPh sb="38" eb="39">
      <t>ウツ</t>
    </rPh>
    <rPh sb="41" eb="45">
      <t>ケイエイカンブ</t>
    </rPh>
    <rPh sb="46" eb="48">
      <t>イクセイ</t>
    </rPh>
    <phoneticPr fontId="1"/>
  </si>
  <si>
    <t>13）戦略に沿って、PDCAを回せる様になる提案
　➡KFS→KPI→KGIの検討と仕組化　＋各種研修</t>
    <rPh sb="22" eb="24">
      <t>テイアン</t>
    </rPh>
    <rPh sb="39" eb="41">
      <t>ケントウ</t>
    </rPh>
    <rPh sb="42" eb="45">
      <t>シクミカ</t>
    </rPh>
    <rPh sb="47" eb="51">
      <t>カクシュケンシュウ</t>
    </rPh>
    <phoneticPr fontId="1"/>
  </si>
  <si>
    <t>14）経営理念・戦略を視える化できる様にする提案
　➡人的資本経営・開示の支援・ISO30414取得支援</t>
    <rPh sb="22" eb="24">
      <t>テイアン</t>
    </rPh>
    <rPh sb="27" eb="33">
      <t>ジンテキシホンケイエイ</t>
    </rPh>
    <rPh sb="34" eb="36">
      <t>カイジ</t>
    </rPh>
    <rPh sb="37" eb="39">
      <t>シエン</t>
    </rPh>
    <rPh sb="48" eb="50">
      <t>シュトク</t>
    </rPh>
    <rPh sb="50" eb="52">
      <t>シエン</t>
    </rPh>
    <phoneticPr fontId="1"/>
  </si>
  <si>
    <t>15）経営理念・戦略を実行・実践できる様になる提案
　➡人事制度の導入・運用支援　＋各種研修</t>
    <rPh sb="23" eb="25">
      <t>テイアン</t>
    </rPh>
    <rPh sb="28" eb="32">
      <t>ジンジセイド</t>
    </rPh>
    <rPh sb="33" eb="35">
      <t>ドウニュウ</t>
    </rPh>
    <rPh sb="36" eb="40">
      <t>ウンヨウシエン</t>
    </rPh>
    <rPh sb="42" eb="46">
      <t>カクシュケンシュウ</t>
    </rPh>
    <phoneticPr fontId="1"/>
  </si>
  <si>
    <t>【To be】中・長期経営計画（G）</t>
    <rPh sb="7" eb="8">
      <t>チュウ</t>
    </rPh>
    <rPh sb="9" eb="15">
      <t>チョウキケイエイケイカク</t>
    </rPh>
    <phoneticPr fontId="1"/>
  </si>
  <si>
    <t>【As is】現状の戦略・計画（P）</t>
    <rPh sb="7" eb="9">
      <t>ゲンジョウ</t>
    </rPh>
    <rPh sb="10" eb="12">
      <t>センリャク</t>
    </rPh>
    <rPh sb="13" eb="15">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</si>
</sst>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aaa\,\ yyyy/m/d"/>
    <numFmt numFmtId="177" formatCode="d"/>
    <numFmt numFmtId="178" formatCode="m/d/yy;@"/>
  </numFmts>
  <fonts count="6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b/>
      <sz val="12"/>
      <color theme="1"/>
      <name val="Meiryo UI"/>
      <family val="3"/>
      <charset val="128"/>
    </font>
    <font>
      <sz val="11"/>
      <name val="ＭＳ Ｐゴシック"/>
      <family val="3"/>
      <charset val="128"/>
    </font>
    <font>
      <b/>
      <sz val="15"/>
      <color theme="1"/>
      <name val="Meiryo UI"/>
      <family val="3"/>
      <charset val="128"/>
    </font>
    <font>
      <sz val="12"/>
      <color theme="1"/>
      <name val="Meiryo UI"/>
      <family val="3"/>
      <charset val="128"/>
    </font>
    <font>
      <sz val="10"/>
      <color rgb="FF000000"/>
      <name val="Arial"/>
      <family val="2"/>
    </font>
    <font>
      <sz val="14"/>
      <color theme="1"/>
      <name val="游ゴシック"/>
      <family val="3"/>
      <charset val="128"/>
      <scheme val="minor"/>
    </font>
    <font>
      <sz val="9"/>
      <color theme="1"/>
      <name val="Meiryo UI"/>
      <family val="3"/>
      <charset val="128"/>
    </font>
    <font>
      <sz val="15"/>
      <color theme="1"/>
      <name val="Meiryo UI"/>
      <family val="3"/>
      <charset val="128"/>
    </font>
    <font>
      <b/>
      <sz val="15"/>
      <color theme="0"/>
      <name val="游ゴシック"/>
      <family val="3"/>
      <charset val="128"/>
      <scheme val="minor"/>
    </font>
    <font>
      <b/>
      <sz val="15"/>
      <color theme="1"/>
      <name val="游ゴシック"/>
      <family val="3"/>
      <charset val="128"/>
      <scheme val="minor"/>
    </font>
    <font>
      <sz val="15"/>
      <color theme="1"/>
      <name val="游ゴシック"/>
      <family val="3"/>
      <charset val="128"/>
      <scheme val="minor"/>
    </font>
    <font>
      <b/>
      <sz val="12"/>
      <color theme="0"/>
      <name val="游ゴシック"/>
      <family val="3"/>
      <charset val="128"/>
      <scheme val="minor"/>
    </font>
    <font>
      <b/>
      <sz val="11"/>
      <color theme="1"/>
      <name val="游ゴシック"/>
      <family val="3"/>
      <charset val="128"/>
      <scheme val="minor"/>
    </font>
    <font>
      <sz val="11"/>
      <color theme="1"/>
      <name val="Segoe UI Symbol"/>
      <family val="2"/>
    </font>
    <font>
      <sz val="11"/>
      <color theme="1"/>
      <name val="游ゴシック"/>
      <family val="3"/>
      <charset val="128"/>
      <scheme val="minor"/>
    </font>
    <font>
      <b/>
      <sz val="14"/>
      <color theme="0"/>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b/>
      <sz val="10"/>
      <name val="ＭＳ Ｐゴシック"/>
      <family val="3"/>
      <charset val="128"/>
    </font>
    <font>
      <b/>
      <sz val="11"/>
      <name val="ＭＳ ゴシック"/>
      <family val="3"/>
      <charset val="128"/>
    </font>
    <font>
      <sz val="8"/>
      <name val="ＭＳ Ｐゴシック"/>
      <family val="3"/>
      <charset val="128"/>
    </font>
    <font>
      <sz val="10"/>
      <name val="ＭＳ Ｐゴシック"/>
      <family val="3"/>
      <charset val="128"/>
    </font>
    <font>
      <sz val="11"/>
      <color theme="1"/>
      <name val="ＭＳ Ｐゴシック"/>
      <family val="2"/>
      <charset val="128"/>
    </font>
    <font>
      <b/>
      <sz val="12"/>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2"/>
      <color theme="1"/>
      <name val="Segoe UI Symbol"/>
      <family val="3"/>
    </font>
    <font>
      <sz val="11"/>
      <color theme="1"/>
      <name val="游ゴシック"/>
      <family val="2"/>
      <charset val="128"/>
    </font>
    <font>
      <sz val="11"/>
      <color theme="1"/>
      <name val="Calibri"/>
      <family val="2"/>
    </font>
    <font>
      <sz val="11"/>
      <color theme="2"/>
      <name val="游ゴシック"/>
      <family val="3"/>
      <charset val="128"/>
      <scheme val="minor"/>
    </font>
    <font>
      <sz val="11"/>
      <color theme="2"/>
      <name val="游ゴシック"/>
      <family val="2"/>
      <charset val="128"/>
      <scheme val="minor"/>
    </font>
    <font>
      <sz val="11"/>
      <color theme="0"/>
      <name val="Meiryo UI"/>
      <family val="2"/>
    </font>
    <font>
      <b/>
      <sz val="22"/>
      <color theme="1" tint="0.34998626667073579"/>
      <name val="Meiryo UI"/>
      <family val="2"/>
    </font>
    <font>
      <sz val="11"/>
      <color theme="1"/>
      <name val="Meiryo UI"/>
      <family val="2"/>
    </font>
    <font>
      <b/>
      <sz val="20"/>
      <color theme="4" tint="-0.249977111117893"/>
      <name val="Meiryo UI"/>
      <family val="2"/>
    </font>
    <font>
      <sz val="10"/>
      <name val="Meiryo UI"/>
      <family val="2"/>
    </font>
    <font>
      <b/>
      <sz val="11"/>
      <name val="Meiryo UI"/>
      <family val="2"/>
    </font>
    <font>
      <sz val="14"/>
      <color theme="1"/>
      <name val="Meiryo UI"/>
      <family val="2"/>
    </font>
    <font>
      <b/>
      <sz val="14"/>
      <color theme="1"/>
      <name val="Meiryo UI"/>
      <family val="3"/>
      <charset val="128"/>
    </font>
    <font>
      <u/>
      <sz val="11"/>
      <color indexed="12"/>
      <name val="Meiryo UI"/>
      <family val="2"/>
    </font>
    <font>
      <sz val="9"/>
      <name val="Meiryo UI"/>
      <family val="2"/>
    </font>
    <font>
      <b/>
      <sz val="9"/>
      <color theme="0"/>
      <name val="Meiryo UI"/>
      <family val="2"/>
    </font>
    <font>
      <sz val="6"/>
      <name val="ＭＳ Ｐゴシック"/>
      <family val="3"/>
      <charset val="128"/>
    </font>
    <font>
      <sz val="8"/>
      <color theme="0"/>
      <name val="Meiryo UI"/>
      <family val="2"/>
    </font>
    <font>
      <b/>
      <sz val="11"/>
      <color theme="1"/>
      <name val="Meiryo UI"/>
      <family val="2"/>
    </font>
    <font>
      <sz val="11"/>
      <name val="Meiryo UI"/>
      <family val="2"/>
    </font>
    <font>
      <i/>
      <sz val="9"/>
      <color theme="1"/>
      <name val="Meiryo UI"/>
      <family val="2"/>
    </font>
    <font>
      <sz val="10"/>
      <color theme="1" tint="0.499984740745262"/>
      <name val="Meiryo UI"/>
      <family val="2"/>
    </font>
    <font>
      <b/>
      <sz val="11"/>
      <color theme="1" tint="0.499984740745262"/>
      <name val="Meiryo UI"/>
      <family val="2"/>
    </font>
    <font>
      <b/>
      <sz val="12"/>
      <color theme="0"/>
      <name val="ＭＳ Ｐゴシック"/>
      <family val="3"/>
      <charset val="128"/>
    </font>
    <font>
      <sz val="12"/>
      <name val="ＭＳ Ｐゴシック"/>
      <family val="3"/>
      <charset val="128"/>
    </font>
    <font>
      <b/>
      <sz val="11"/>
      <color rgb="FFFF0000"/>
      <name val="游ゴシック"/>
      <family val="3"/>
      <charset val="128"/>
      <scheme val="minor"/>
    </font>
    <font>
      <b/>
      <sz val="11"/>
      <name val="游ゴシック"/>
      <family val="3"/>
      <charset val="128"/>
      <scheme val="minor"/>
    </font>
    <font>
      <sz val="11"/>
      <name val="游ゴシック"/>
      <family val="2"/>
      <charset val="128"/>
      <scheme val="minor"/>
    </font>
    <font>
      <b/>
      <sz val="11"/>
      <color theme="0"/>
      <name val="游ゴシック"/>
      <family val="3"/>
      <charset val="128"/>
      <scheme val="minor"/>
    </font>
    <font>
      <sz val="11"/>
      <color rgb="FFFF0000"/>
      <name val="游ゴシック"/>
      <family val="2"/>
      <charset val="128"/>
      <scheme val="minor"/>
    </font>
    <font>
      <b/>
      <sz val="28"/>
      <color rgb="FFFF0000"/>
      <name val="游ゴシック"/>
      <family val="3"/>
      <charset val="128"/>
      <scheme val="minor"/>
    </font>
    <font>
      <sz val="14"/>
      <color rgb="FFFF0000"/>
      <name val="游ゴシック"/>
      <family val="3"/>
      <charset val="128"/>
      <scheme val="minor"/>
    </font>
    <font>
      <b/>
      <sz val="14"/>
      <color rgb="FFFF0000"/>
      <name val="ＭＳ Ｐゴシック"/>
      <family val="3"/>
      <charset val="128"/>
    </font>
    <font>
      <b/>
      <sz val="12"/>
      <color rgb="FFFF0000"/>
      <name val="ＭＳ Ｐゴシック"/>
      <family val="3"/>
      <charset val="128"/>
    </font>
  </fonts>
  <fills count="22">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9999"/>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0.34998626667073579"/>
        <bgColor theme="4"/>
      </patternFill>
    </fill>
    <fill>
      <patternFill patternType="solid">
        <fgColor theme="1"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1"/>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dotted">
        <color auto="1"/>
      </right>
      <top/>
      <bottom/>
      <diagonal/>
    </border>
    <border>
      <left style="dotted">
        <color auto="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DashDot">
        <color indexed="64"/>
      </left>
      <right/>
      <top style="mediumDashDot">
        <color indexed="64"/>
      </top>
      <bottom style="thin">
        <color indexed="64"/>
      </bottom>
      <diagonal/>
    </border>
    <border>
      <left/>
      <right/>
      <top style="mediumDashDot">
        <color indexed="64"/>
      </top>
      <bottom style="thin">
        <color indexed="64"/>
      </bottom>
      <diagonal/>
    </border>
    <border>
      <left/>
      <right style="mediumDashDot">
        <color indexed="64"/>
      </right>
      <top style="mediumDashDot">
        <color indexed="64"/>
      </top>
      <bottom style="thin">
        <color indexed="64"/>
      </bottom>
      <diagonal/>
    </border>
    <border>
      <left style="mediumDashDot">
        <color indexed="64"/>
      </left>
      <right style="hair">
        <color indexed="64"/>
      </right>
      <top style="thin">
        <color indexed="64"/>
      </top>
      <bottom style="hair">
        <color indexed="64"/>
      </bottom>
      <diagonal/>
    </border>
    <border>
      <left style="hair">
        <color indexed="64"/>
      </left>
      <right style="mediumDashDot">
        <color indexed="64"/>
      </right>
      <top style="thin">
        <color indexed="64"/>
      </top>
      <bottom style="hair">
        <color indexed="64"/>
      </bottom>
      <diagonal/>
    </border>
    <border>
      <left style="mediumDashDot">
        <color indexed="64"/>
      </left>
      <right style="hair">
        <color indexed="64"/>
      </right>
      <top style="hair">
        <color indexed="64"/>
      </top>
      <bottom style="hair">
        <color indexed="64"/>
      </bottom>
      <diagonal/>
    </border>
    <border>
      <left style="hair">
        <color indexed="64"/>
      </left>
      <right style="mediumDashDot">
        <color indexed="64"/>
      </right>
      <top style="hair">
        <color indexed="64"/>
      </top>
      <bottom style="hair">
        <color indexed="64"/>
      </bottom>
      <diagonal/>
    </border>
    <border>
      <left style="mediumDashDot">
        <color indexed="64"/>
      </left>
      <right style="hair">
        <color indexed="64"/>
      </right>
      <top style="hair">
        <color indexed="64"/>
      </top>
      <bottom style="mediumDashDot">
        <color indexed="64"/>
      </bottom>
      <diagonal/>
    </border>
    <border>
      <left style="hair">
        <color indexed="64"/>
      </left>
      <right style="hair">
        <color indexed="64"/>
      </right>
      <top style="hair">
        <color indexed="64"/>
      </top>
      <bottom style="mediumDashDot">
        <color indexed="64"/>
      </bottom>
      <diagonal/>
    </border>
    <border>
      <left style="hair">
        <color indexed="64"/>
      </left>
      <right style="mediumDashDot">
        <color indexed="64"/>
      </right>
      <top style="hair">
        <color indexed="64"/>
      </top>
      <bottom style="mediumDash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dotted">
        <color auto="1"/>
      </left>
      <right/>
      <top/>
      <bottom style="dotted">
        <color auto="1"/>
      </bottom>
      <diagonal/>
    </border>
    <border>
      <left/>
      <right/>
      <top/>
      <bottom style="dotted">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auto="1"/>
      </left>
      <right/>
      <top style="dotted">
        <color auto="1"/>
      </top>
      <bottom/>
      <diagonal/>
    </border>
    <border>
      <left/>
      <right/>
      <top style="dotted">
        <color auto="1"/>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medium">
        <color indexed="64"/>
      </right>
      <top style="hair">
        <color auto="1"/>
      </top>
      <bottom style="medium">
        <color indexed="64"/>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right style="mediumDashDot">
        <color indexed="64"/>
      </right>
      <top style="thin">
        <color indexed="64"/>
      </top>
      <bottom/>
      <diagonal/>
    </border>
    <border>
      <left style="hair">
        <color indexed="64"/>
      </left>
      <right/>
      <top/>
      <bottom/>
      <diagonal/>
    </border>
    <border>
      <left/>
      <right style="mediumDashDot">
        <color indexed="64"/>
      </right>
      <top/>
      <bottom/>
      <diagonal/>
    </border>
    <border>
      <left style="hair">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style="medium">
        <color indexed="64"/>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s>
  <cellStyleXfs count="18">
    <xf numFmtId="0" fontId="0" fillId="0" borderId="0">
      <alignment vertical="center"/>
    </xf>
    <xf numFmtId="0" fontId="2" fillId="0" borderId="0">
      <alignment vertical="center"/>
    </xf>
    <xf numFmtId="0" fontId="6" fillId="0" borderId="0">
      <alignment vertical="center"/>
    </xf>
    <xf numFmtId="0" fontId="9" fillId="0" borderId="0"/>
    <xf numFmtId="9" fontId="2" fillId="0" borderId="0" applyFont="0" applyFill="0" applyBorder="0" applyAlignment="0" applyProtection="0">
      <alignment vertical="center"/>
    </xf>
    <xf numFmtId="0" fontId="2" fillId="0" borderId="0">
      <alignment vertical="center"/>
    </xf>
    <xf numFmtId="0" fontId="38" fillId="0" borderId="0"/>
    <xf numFmtId="0" fontId="39" fillId="0" borderId="0" applyNumberFormat="0" applyFill="0" applyBorder="0" applyAlignment="0" applyProtection="0"/>
    <xf numFmtId="0" fontId="40" fillId="0" borderId="0"/>
    <xf numFmtId="0" fontId="44" fillId="0" borderId="0" applyNumberFormat="0" applyFill="0" applyAlignment="0" applyProtection="0"/>
    <xf numFmtId="0" fontId="40" fillId="0" borderId="0" applyNumberFormat="0" applyFill="0" applyProtection="0">
      <alignment horizontal="right" indent="1"/>
    </xf>
    <xf numFmtId="0" fontId="46" fillId="0" borderId="0" applyNumberFormat="0" applyFill="0" applyBorder="0" applyAlignment="0" applyProtection="0">
      <alignment vertical="top"/>
      <protection locked="0"/>
    </xf>
    <xf numFmtId="0" fontId="44" fillId="0" borderId="0" applyNumberFormat="0" applyFill="0" applyProtection="0">
      <alignment vertical="top"/>
    </xf>
    <xf numFmtId="176" fontId="40" fillId="0" borderId="91">
      <alignment horizontal="center" vertical="center"/>
    </xf>
    <xf numFmtId="0" fontId="40" fillId="0" borderId="99" applyFill="0">
      <alignment horizontal="center" vertical="center"/>
    </xf>
    <xf numFmtId="9" fontId="40" fillId="0" borderId="0" applyFont="0" applyFill="0" applyBorder="0" applyAlignment="0" applyProtection="0"/>
    <xf numFmtId="0" fontId="40" fillId="0" borderId="99" applyFill="0">
      <alignment horizontal="left" vertical="center" indent="2"/>
    </xf>
    <xf numFmtId="178" fontId="40" fillId="0" borderId="99" applyFill="0">
      <alignment horizontal="center" vertical="center"/>
    </xf>
  </cellStyleXfs>
  <cellXfs count="570">
    <xf numFmtId="0" fontId="0" fillId="0" borderId="0" xfId="0">
      <alignment vertical="center"/>
    </xf>
    <xf numFmtId="49" fontId="3" fillId="0" borderId="0" xfId="1" applyNumberFormat="1" applyFont="1" applyAlignment="1">
      <alignment vertical="center" textRotation="255"/>
    </xf>
    <xf numFmtId="49" fontId="3" fillId="0" borderId="0" xfId="1" applyNumberFormat="1" applyFont="1">
      <alignment vertical="center"/>
    </xf>
    <xf numFmtId="49" fontId="3" fillId="0" borderId="0" xfId="1" applyNumberFormat="1" applyFont="1" applyAlignment="1">
      <alignment vertical="top" textRotation="255"/>
    </xf>
    <xf numFmtId="49" fontId="3" fillId="3" borderId="0" xfId="1" applyNumberFormat="1" applyFont="1" applyFill="1" applyAlignment="1">
      <alignment vertical="center" textRotation="255"/>
    </xf>
    <xf numFmtId="49" fontId="3" fillId="3" borderId="0" xfId="1" applyNumberFormat="1" applyFont="1" applyFill="1">
      <alignment vertical="center"/>
    </xf>
    <xf numFmtId="49" fontId="3" fillId="3" borderId="0" xfId="1" applyNumberFormat="1" applyFont="1" applyFill="1" applyAlignment="1">
      <alignment vertical="top" textRotation="255"/>
    </xf>
    <xf numFmtId="49" fontId="4" fillId="3" borderId="0" xfId="1" applyNumberFormat="1" applyFont="1" applyFill="1" applyAlignment="1">
      <alignment horizontal="center" vertical="center"/>
    </xf>
    <xf numFmtId="49" fontId="3" fillId="3" borderId="6" xfId="1" applyNumberFormat="1" applyFont="1" applyFill="1" applyBorder="1" applyAlignment="1">
      <alignment vertical="top" textRotation="255"/>
    </xf>
    <xf numFmtId="49" fontId="3" fillId="3" borderId="7" xfId="1" applyNumberFormat="1" applyFont="1" applyFill="1" applyBorder="1" applyAlignment="1">
      <alignment vertical="top" textRotation="255"/>
    </xf>
    <xf numFmtId="49" fontId="3" fillId="3" borderId="8" xfId="1" applyNumberFormat="1" applyFont="1" applyFill="1" applyBorder="1" applyAlignment="1">
      <alignment vertical="top" textRotation="255"/>
    </xf>
    <xf numFmtId="49" fontId="3" fillId="3" borderId="9" xfId="1" applyNumberFormat="1" applyFont="1" applyFill="1" applyBorder="1" applyAlignment="1">
      <alignment vertical="top" textRotation="255"/>
    </xf>
    <xf numFmtId="49" fontId="3" fillId="3" borderId="10" xfId="1" applyNumberFormat="1" applyFont="1" applyFill="1" applyBorder="1" applyAlignment="1">
      <alignment vertical="top" textRotation="255"/>
    </xf>
    <xf numFmtId="49" fontId="3" fillId="3" borderId="13" xfId="1" applyNumberFormat="1" applyFont="1" applyFill="1" applyBorder="1" applyAlignment="1">
      <alignment vertical="center" textRotation="255"/>
    </xf>
    <xf numFmtId="49" fontId="3" fillId="3" borderId="4" xfId="1" applyNumberFormat="1" applyFont="1" applyFill="1" applyBorder="1" applyAlignment="1">
      <alignment vertical="center" textRotation="255"/>
    </xf>
    <xf numFmtId="49" fontId="3" fillId="3" borderId="14" xfId="1" applyNumberFormat="1" applyFont="1" applyFill="1" applyBorder="1" applyAlignment="1">
      <alignment vertical="center" textRotation="255"/>
    </xf>
    <xf numFmtId="49" fontId="3" fillId="3" borderId="16" xfId="1" applyNumberFormat="1" applyFont="1" applyFill="1" applyBorder="1" applyAlignment="1">
      <alignment vertical="center" textRotation="255"/>
    </xf>
    <xf numFmtId="49" fontId="3" fillId="3" borderId="17" xfId="1" applyNumberFormat="1" applyFont="1" applyFill="1" applyBorder="1" applyAlignment="1">
      <alignment vertical="center" textRotation="255"/>
    </xf>
    <xf numFmtId="49" fontId="7" fillId="3" borderId="0" xfId="1" applyNumberFormat="1" applyFont="1" applyFill="1">
      <alignment vertical="center"/>
    </xf>
    <xf numFmtId="49" fontId="7" fillId="3" borderId="0" xfId="1" applyNumberFormat="1" applyFont="1" applyFill="1" applyAlignment="1">
      <alignment horizontal="center" vertical="center"/>
    </xf>
    <xf numFmtId="49" fontId="7" fillId="0" borderId="0" xfId="1" applyNumberFormat="1" applyFont="1">
      <alignment vertical="center"/>
    </xf>
    <xf numFmtId="49" fontId="5" fillId="3" borderId="5" xfId="1" applyNumberFormat="1" applyFont="1" applyFill="1" applyBorder="1" applyAlignment="1">
      <alignment horizontal="center" vertical="center" wrapText="1"/>
    </xf>
    <xf numFmtId="49" fontId="8" fillId="3" borderId="0" xfId="1" applyNumberFormat="1" applyFont="1" applyFill="1" applyAlignment="1">
      <alignment vertical="center" textRotation="255"/>
    </xf>
    <xf numFmtId="0" fontId="10" fillId="0" borderId="0" xfId="0" applyFont="1">
      <alignment vertical="center"/>
    </xf>
    <xf numFmtId="49" fontId="4" fillId="3" borderId="13" xfId="1" applyNumberFormat="1" applyFont="1" applyFill="1" applyBorder="1" applyAlignment="1">
      <alignment vertical="center" textRotation="255"/>
    </xf>
    <xf numFmtId="49" fontId="4" fillId="3" borderId="15" xfId="1" applyNumberFormat="1" applyFont="1" applyFill="1" applyBorder="1" applyAlignment="1">
      <alignment vertical="center" textRotation="255"/>
    </xf>
    <xf numFmtId="49" fontId="12" fillId="3" borderId="0" xfId="1" applyNumberFormat="1" applyFont="1" applyFill="1" applyAlignment="1">
      <alignment vertical="center" textRotation="255"/>
    </xf>
    <xf numFmtId="49" fontId="12" fillId="0" borderId="0" xfId="1" applyNumberFormat="1" applyFont="1" applyAlignment="1">
      <alignment vertical="center" textRotation="255"/>
    </xf>
    <xf numFmtId="0" fontId="21" fillId="0" borderId="0" xfId="2" applyFont="1">
      <alignment vertical="center"/>
    </xf>
    <xf numFmtId="0" fontId="6" fillId="0" borderId="0" xfId="2">
      <alignment vertical="center"/>
    </xf>
    <xf numFmtId="0" fontId="6" fillId="0" borderId="0" xfId="2" applyAlignment="1">
      <alignment horizontal="center" vertical="center"/>
    </xf>
    <xf numFmtId="0" fontId="22" fillId="4" borderId="4" xfId="2" applyFont="1" applyFill="1" applyBorder="1" applyAlignment="1">
      <alignment horizontal="center" vertical="center"/>
    </xf>
    <xf numFmtId="0" fontId="22" fillId="0" borderId="0" xfId="2" applyFont="1">
      <alignment vertical="center"/>
    </xf>
    <xf numFmtId="0" fontId="23" fillId="4" borderId="4" xfId="2" applyFont="1" applyFill="1" applyBorder="1" applyAlignment="1">
      <alignment horizontal="center" vertical="center"/>
    </xf>
    <xf numFmtId="0" fontId="23" fillId="0" borderId="0" xfId="2" applyFont="1">
      <alignment vertical="center"/>
    </xf>
    <xf numFmtId="0" fontId="23" fillId="4" borderId="4" xfId="2" applyFont="1" applyFill="1" applyBorder="1" applyAlignment="1">
      <alignment horizontal="center" vertical="center" wrapText="1"/>
    </xf>
    <xf numFmtId="0" fontId="23" fillId="7" borderId="26" xfId="2" applyFont="1" applyFill="1" applyBorder="1" applyAlignment="1">
      <alignment vertical="center" wrapText="1"/>
    </xf>
    <xf numFmtId="0" fontId="23" fillId="0" borderId="27" xfId="2" applyFont="1" applyBorder="1">
      <alignment vertical="center"/>
    </xf>
    <xf numFmtId="0" fontId="23" fillId="0" borderId="28" xfId="2" applyFont="1" applyBorder="1" applyAlignment="1">
      <alignment horizontal="center" vertical="center"/>
    </xf>
    <xf numFmtId="0" fontId="23" fillId="7" borderId="30" xfId="2" applyFont="1" applyFill="1" applyBorder="1" applyAlignment="1">
      <alignment horizontal="left" vertical="center"/>
    </xf>
    <xf numFmtId="0" fontId="23" fillId="0" borderId="22" xfId="2" applyFont="1" applyBorder="1">
      <alignment vertical="center"/>
    </xf>
    <xf numFmtId="0" fontId="23" fillId="0" borderId="19" xfId="2" applyFont="1" applyBorder="1" applyAlignment="1">
      <alignment horizontal="center" vertical="center"/>
    </xf>
    <xf numFmtId="0" fontId="23" fillId="7" borderId="31" xfId="2" applyFont="1" applyFill="1" applyBorder="1" applyAlignment="1">
      <alignment horizontal="left" vertical="center"/>
    </xf>
    <xf numFmtId="0" fontId="6" fillId="0" borderId="32" xfId="2" applyBorder="1">
      <alignment vertical="center"/>
    </xf>
    <xf numFmtId="0" fontId="23" fillId="0" borderId="33" xfId="2" applyFont="1" applyBorder="1" applyAlignment="1">
      <alignment horizontal="center" vertical="center"/>
    </xf>
    <xf numFmtId="0" fontId="23" fillId="7" borderId="26" xfId="2" applyFont="1" applyFill="1" applyBorder="1">
      <alignment vertical="center"/>
    </xf>
    <xf numFmtId="0" fontId="6" fillId="0" borderId="27" xfId="2" applyBorder="1">
      <alignment vertical="center"/>
    </xf>
    <xf numFmtId="0" fontId="6" fillId="0" borderId="22" xfId="2" applyBorder="1">
      <alignment vertical="center"/>
    </xf>
    <xf numFmtId="0" fontId="23" fillId="7" borderId="4" xfId="2" applyFont="1" applyFill="1" applyBorder="1" applyAlignment="1">
      <alignment vertical="top" wrapText="1"/>
    </xf>
    <xf numFmtId="0" fontId="23" fillId="0" borderId="4" xfId="2" applyFont="1" applyBorder="1" applyAlignment="1">
      <alignment vertical="top" wrapText="1"/>
    </xf>
    <xf numFmtId="0" fontId="23" fillId="0" borderId="4" xfId="2" applyFont="1" applyBorder="1" applyAlignment="1">
      <alignment horizontal="center" vertical="center" wrapText="1"/>
    </xf>
    <xf numFmtId="0" fontId="6" fillId="0" borderId="4" xfId="2" applyBorder="1">
      <alignment vertical="center"/>
    </xf>
    <xf numFmtId="0" fontId="23" fillId="0" borderId="4" xfId="2" applyFont="1" applyBorder="1" applyAlignment="1">
      <alignment vertical="top"/>
    </xf>
    <xf numFmtId="0" fontId="23" fillId="0" borderId="0" xfId="2" applyFont="1" applyAlignment="1">
      <alignment horizontal="center" vertical="center"/>
    </xf>
    <xf numFmtId="0" fontId="0" fillId="3" borderId="0" xfId="0" applyFill="1" applyAlignment="1">
      <alignment horizontal="center" vertical="center"/>
    </xf>
    <xf numFmtId="0" fontId="19" fillId="4" borderId="4" xfId="0" applyFont="1" applyFill="1" applyBorder="1" applyAlignment="1">
      <alignment horizontal="center" vertical="center"/>
    </xf>
    <xf numFmtId="0" fontId="17" fillId="3" borderId="4" xfId="0" applyFont="1" applyFill="1" applyBorder="1" applyAlignment="1">
      <alignment horizontal="center" vertical="center"/>
    </xf>
    <xf numFmtId="0" fontId="0" fillId="3" borderId="4" xfId="0" applyFill="1" applyBorder="1" applyAlignment="1">
      <alignment horizontal="center" vertical="center"/>
    </xf>
    <xf numFmtId="0" fontId="0" fillId="0" borderId="0" xfId="0" applyAlignment="1">
      <alignment horizontal="center" vertical="center"/>
    </xf>
    <xf numFmtId="0" fontId="17" fillId="4" borderId="4" xfId="0" applyFont="1" applyFill="1" applyBorder="1" applyAlignment="1">
      <alignment horizontal="center" vertical="center"/>
    </xf>
    <xf numFmtId="0" fontId="0" fillId="8" borderId="4" xfId="0" applyFill="1" applyBorder="1" applyAlignment="1">
      <alignment horizontal="center" vertical="center"/>
    </xf>
    <xf numFmtId="0" fontId="28" fillId="9" borderId="4" xfId="0" applyFont="1" applyFill="1" applyBorder="1" applyAlignment="1">
      <alignment horizontal="center" vertical="center"/>
    </xf>
    <xf numFmtId="0" fontId="28" fillId="10" borderId="4" xfId="0" applyFont="1" applyFill="1" applyBorder="1" applyAlignment="1">
      <alignment horizontal="center" vertical="center"/>
    </xf>
    <xf numFmtId="0" fontId="0" fillId="3" borderId="35" xfId="0" applyFill="1" applyBorder="1">
      <alignment vertical="center"/>
    </xf>
    <xf numFmtId="0" fontId="0" fillId="4" borderId="36" xfId="0" applyFill="1" applyBorder="1" applyAlignment="1">
      <alignment horizontal="center" vertical="center"/>
    </xf>
    <xf numFmtId="0" fontId="17" fillId="3" borderId="0" xfId="0" applyFont="1" applyFill="1" applyAlignment="1">
      <alignment horizontal="center" vertical="center" wrapText="1"/>
    </xf>
    <xf numFmtId="49" fontId="29" fillId="4" borderId="4" xfId="0" applyNumberFormat="1" applyFont="1" applyFill="1" applyBorder="1" applyAlignment="1">
      <alignment horizontal="center" vertical="center" wrapText="1"/>
    </xf>
    <xf numFmtId="0" fontId="0" fillId="7" borderId="38" xfId="0" applyFill="1" applyBorder="1" applyAlignment="1">
      <alignment horizontal="center" vertical="center"/>
    </xf>
    <xf numFmtId="0" fontId="0" fillId="7" borderId="39" xfId="0" applyFill="1" applyBorder="1" applyAlignment="1">
      <alignment horizontal="center" vertical="center"/>
    </xf>
    <xf numFmtId="0" fontId="0" fillId="7" borderId="40" xfId="0" applyFill="1" applyBorder="1" applyAlignment="1">
      <alignment horizontal="center" vertical="center"/>
    </xf>
    <xf numFmtId="0" fontId="29" fillId="0" borderId="38"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9" fontId="29" fillId="0" borderId="38" xfId="4" applyFont="1" applyFill="1" applyBorder="1" applyAlignment="1">
      <alignment horizontal="center" vertical="center"/>
    </xf>
    <xf numFmtId="9" fontId="29" fillId="0" borderId="41" xfId="4" applyFont="1" applyFill="1" applyBorder="1" applyAlignment="1">
      <alignment horizontal="center" vertical="center"/>
    </xf>
    <xf numFmtId="9" fontId="29" fillId="10" borderId="42" xfId="4" applyFont="1" applyFill="1" applyBorder="1" applyAlignment="1">
      <alignment horizontal="center" vertical="center"/>
    </xf>
    <xf numFmtId="9" fontId="29" fillId="10" borderId="38" xfId="4" applyFont="1" applyFill="1" applyBorder="1" applyAlignment="1">
      <alignment horizontal="center" vertical="center"/>
    </xf>
    <xf numFmtId="9" fontId="29" fillId="0" borderId="42" xfId="4" applyFont="1" applyFill="1" applyBorder="1" applyAlignment="1">
      <alignment horizontal="center" vertical="center"/>
    </xf>
    <xf numFmtId="0" fontId="0" fillId="3" borderId="0" xfId="0" applyFill="1">
      <alignment vertical="center"/>
    </xf>
    <xf numFmtId="0" fontId="31" fillId="7" borderId="26" xfId="0" applyFont="1" applyFill="1" applyBorder="1" applyAlignment="1">
      <alignment horizontal="center" vertical="center"/>
    </xf>
    <xf numFmtId="0" fontId="0" fillId="0" borderId="43" xfId="0" applyBorder="1">
      <alignment vertical="center"/>
    </xf>
    <xf numFmtId="0" fontId="0" fillId="0" borderId="39" xfId="0" applyBorder="1">
      <alignment vertical="center"/>
    </xf>
    <xf numFmtId="0" fontId="0" fillId="0" borderId="40" xfId="0" applyBorder="1">
      <alignment vertical="center"/>
    </xf>
    <xf numFmtId="0" fontId="32" fillId="7" borderId="45" xfId="0" applyFont="1" applyFill="1" applyBorder="1" applyAlignment="1">
      <alignment horizontal="center"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32" fillId="7" borderId="52" xfId="0" applyFont="1" applyFill="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32" fillId="7" borderId="31" xfId="0" applyFont="1" applyFill="1" applyBorder="1" applyAlignment="1">
      <alignment horizontal="center"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29" fillId="10" borderId="55" xfId="0" applyFont="1" applyFill="1" applyBorder="1">
      <alignment vertical="center"/>
    </xf>
    <xf numFmtId="0" fontId="29" fillId="10" borderId="48" xfId="0" applyFont="1" applyFill="1" applyBorder="1">
      <alignment vertical="center"/>
    </xf>
    <xf numFmtId="0" fontId="0" fillId="8" borderId="54" xfId="0" applyFill="1" applyBorder="1">
      <alignment vertical="center"/>
    </xf>
    <xf numFmtId="0" fontId="0" fillId="8" borderId="55" xfId="0" applyFill="1" applyBorder="1">
      <alignment vertical="center"/>
    </xf>
    <xf numFmtId="0" fontId="0" fillId="9" borderId="54" xfId="0" applyFill="1" applyBorder="1">
      <alignment vertical="center"/>
    </xf>
    <xf numFmtId="0" fontId="0" fillId="10" borderId="53" xfId="0" applyFill="1" applyBorder="1">
      <alignment vertical="center"/>
    </xf>
    <xf numFmtId="0" fontId="0" fillId="10" borderId="56" xfId="0" applyFill="1" applyBorder="1">
      <alignment vertical="center"/>
    </xf>
    <xf numFmtId="0" fontId="0" fillId="8" borderId="58" xfId="0" applyFill="1" applyBorder="1">
      <alignment vertical="center"/>
    </xf>
    <xf numFmtId="0" fontId="17" fillId="0" borderId="0" xfId="0" applyFont="1" applyAlignment="1">
      <alignment horizontal="center" vertical="center"/>
    </xf>
    <xf numFmtId="0" fontId="2" fillId="0" borderId="60" xfId="5" applyBorder="1">
      <alignment vertical="center"/>
    </xf>
    <xf numFmtId="0" fontId="2" fillId="0" borderId="61" xfId="5" applyBorder="1">
      <alignment vertical="center"/>
    </xf>
    <xf numFmtId="0" fontId="2" fillId="0" borderId="4" xfId="5" applyBorder="1" applyAlignment="1">
      <alignment horizontal="center" vertical="center" shrinkToFit="1"/>
    </xf>
    <xf numFmtId="0" fontId="2" fillId="0" borderId="0" xfId="5">
      <alignment vertical="center"/>
    </xf>
    <xf numFmtId="0" fontId="2" fillId="0" borderId="0" xfId="5" applyAlignment="1">
      <alignment horizontal="center" vertical="center"/>
    </xf>
    <xf numFmtId="0" fontId="29" fillId="0" borderId="0" xfId="5" applyFont="1" applyAlignment="1">
      <alignment horizontal="center" vertical="center"/>
    </xf>
    <xf numFmtId="0" fontId="29" fillId="0" borderId="0" xfId="5" applyFont="1">
      <alignment vertical="center"/>
    </xf>
    <xf numFmtId="0" fontId="17" fillId="0" borderId="0" xfId="5" applyFont="1" applyAlignment="1">
      <alignment horizontal="center" vertical="center"/>
    </xf>
    <xf numFmtId="0" fontId="17" fillId="0" borderId="0" xfId="5" applyFont="1">
      <alignment vertical="center"/>
    </xf>
    <xf numFmtId="0" fontId="2" fillId="0" borderId="62" xfId="5" applyBorder="1">
      <alignment vertical="center"/>
    </xf>
    <xf numFmtId="0" fontId="2" fillId="0" borderId="81" xfId="5" applyBorder="1">
      <alignment vertical="center"/>
    </xf>
    <xf numFmtId="0" fontId="2" fillId="0" borderId="82" xfId="5" applyBorder="1">
      <alignment vertical="center"/>
    </xf>
    <xf numFmtId="0" fontId="2" fillId="0" borderId="85" xfId="5" applyBorder="1">
      <alignment vertical="center"/>
    </xf>
    <xf numFmtId="0" fontId="2" fillId="0" borderId="86" xfId="5" applyBorder="1">
      <alignment vertical="center"/>
    </xf>
    <xf numFmtId="0" fontId="2" fillId="0" borderId="0" xfId="5" applyAlignment="1">
      <alignment horizontal="left" vertical="center"/>
    </xf>
    <xf numFmtId="0" fontId="17" fillId="0" borderId="38" xfId="5" applyFont="1" applyBorder="1" applyAlignment="1">
      <alignment horizontal="center" vertical="center" shrinkToFit="1"/>
    </xf>
    <xf numFmtId="0" fontId="17" fillId="0" borderId="41" xfId="5" applyFont="1" applyBorder="1" applyAlignment="1">
      <alignment horizontal="center" vertical="center" shrinkToFit="1"/>
    </xf>
    <xf numFmtId="0" fontId="17" fillId="0" borderId="42" xfId="5" applyFont="1" applyBorder="1" applyAlignment="1">
      <alignment horizontal="center" vertical="center" shrinkToFit="1"/>
    </xf>
    <xf numFmtId="0" fontId="17" fillId="0" borderId="4" xfId="5" applyFont="1" applyBorder="1" applyAlignment="1">
      <alignment horizontal="center" vertical="center" shrinkToFit="1"/>
    </xf>
    <xf numFmtId="0" fontId="2" fillId="0" borderId="38" xfId="5" applyBorder="1">
      <alignment vertical="center"/>
    </xf>
    <xf numFmtId="0" fontId="2" fillId="0" borderId="41" xfId="5" applyBorder="1">
      <alignment vertical="center"/>
    </xf>
    <xf numFmtId="0" fontId="2" fillId="0" borderId="42" xfId="5" applyBorder="1">
      <alignment vertical="center"/>
    </xf>
    <xf numFmtId="0" fontId="2" fillId="0" borderId="4" xfId="5" applyBorder="1">
      <alignment vertical="center"/>
    </xf>
    <xf numFmtId="0" fontId="2" fillId="0" borderId="23" xfId="5" applyBorder="1">
      <alignment vertical="center"/>
    </xf>
    <xf numFmtId="0" fontId="2" fillId="0" borderId="18" xfId="5" applyBorder="1">
      <alignment vertical="center"/>
    </xf>
    <xf numFmtId="0" fontId="2" fillId="0" borderId="19" xfId="5" applyBorder="1">
      <alignment vertical="center"/>
    </xf>
    <xf numFmtId="0" fontId="2" fillId="0" borderId="37" xfId="5" applyBorder="1">
      <alignment vertical="center"/>
    </xf>
    <xf numFmtId="0" fontId="2" fillId="0" borderId="25" xfId="5" applyBorder="1">
      <alignment vertical="center"/>
    </xf>
    <xf numFmtId="0" fontId="29" fillId="0" borderId="23" xfId="5" applyFont="1" applyBorder="1">
      <alignment vertical="center"/>
    </xf>
    <xf numFmtId="0" fontId="2" fillId="0" borderId="36" xfId="5" applyBorder="1">
      <alignment vertical="center"/>
    </xf>
    <xf numFmtId="49" fontId="17" fillId="0" borderId="21" xfId="5" applyNumberFormat="1" applyFont="1" applyBorder="1" applyAlignment="1">
      <alignment vertical="center" textRotation="255"/>
    </xf>
    <xf numFmtId="49" fontId="17" fillId="0" borderId="19" xfId="5" applyNumberFormat="1" applyFont="1" applyBorder="1" applyAlignment="1">
      <alignment vertical="center" textRotation="255"/>
    </xf>
    <xf numFmtId="0" fontId="30" fillId="0" borderId="0" xfId="5" applyFont="1">
      <alignment vertical="center"/>
    </xf>
    <xf numFmtId="0" fontId="32" fillId="0" borderId="38" xfId="5" applyFont="1" applyBorder="1" applyAlignment="1">
      <alignment horizontal="center" vertical="center" wrapText="1"/>
    </xf>
    <xf numFmtId="0" fontId="32" fillId="0" borderId="42" xfId="5" applyFont="1" applyBorder="1" applyAlignment="1">
      <alignment horizontal="center" vertical="center" wrapText="1"/>
    </xf>
    <xf numFmtId="49" fontId="17" fillId="0" borderId="0" xfId="5" applyNumberFormat="1" applyFont="1" applyAlignment="1">
      <alignment vertical="center" textRotation="255"/>
    </xf>
    <xf numFmtId="0" fontId="38" fillId="0" borderId="0" xfId="6" applyAlignment="1">
      <alignment wrapText="1"/>
    </xf>
    <xf numFmtId="0" fontId="39" fillId="0" borderId="0" xfId="7" applyAlignment="1">
      <alignment horizontal="left"/>
    </xf>
    <xf numFmtId="0" fontId="41" fillId="0" borderId="0" xfId="8" applyFont="1" applyAlignment="1">
      <alignment horizontal="left"/>
    </xf>
    <xf numFmtId="0" fontId="42" fillId="0" borderId="0" xfId="8" applyFont="1"/>
    <xf numFmtId="0" fontId="42" fillId="0" borderId="0" xfId="8" applyFont="1" applyAlignment="1">
      <alignment horizontal="center"/>
    </xf>
    <xf numFmtId="0" fontId="42" fillId="0" borderId="0" xfId="8" applyFont="1" applyAlignment="1">
      <alignment horizontal="center" vertical="center"/>
    </xf>
    <xf numFmtId="0" fontId="40" fillId="0" borderId="0" xfId="8"/>
    <xf numFmtId="0" fontId="43" fillId="0" borderId="0" xfId="8" applyFont="1"/>
    <xf numFmtId="0" fontId="38" fillId="0" borderId="0" xfId="6"/>
    <xf numFmtId="0" fontId="45" fillId="0" borderId="4" xfId="9" applyFont="1" applyBorder="1" applyAlignment="1">
      <alignment vertical="center"/>
    </xf>
    <xf numFmtId="0" fontId="40" fillId="8" borderId="4" xfId="8" applyFill="1" applyBorder="1"/>
    <xf numFmtId="0" fontId="4" fillId="0" borderId="0" xfId="10" applyFont="1" applyAlignment="1"/>
    <xf numFmtId="0" fontId="42" fillId="0" borderId="0" xfId="11" applyFont="1" applyProtection="1">
      <alignment vertical="top"/>
    </xf>
    <xf numFmtId="0" fontId="45" fillId="0" borderId="4" xfId="12" applyFont="1" applyBorder="1" applyAlignment="1">
      <alignment vertical="center"/>
    </xf>
    <xf numFmtId="0" fontId="40" fillId="0" borderId="90" xfId="10" applyBorder="1" applyAlignment="1"/>
    <xf numFmtId="0" fontId="40" fillId="8" borderId="91" xfId="8" applyFill="1" applyBorder="1" applyAlignment="1">
      <alignment horizontal="center" vertical="center"/>
    </xf>
    <xf numFmtId="0" fontId="40" fillId="0" borderId="95" xfId="8" applyBorder="1"/>
    <xf numFmtId="177" fontId="47" fillId="12" borderId="96" xfId="8" applyNumberFormat="1" applyFont="1" applyFill="1" applyBorder="1" applyAlignment="1">
      <alignment horizontal="center" vertical="center"/>
    </xf>
    <xf numFmtId="177" fontId="47" fillId="12" borderId="0" xfId="8" applyNumberFormat="1" applyFont="1" applyFill="1" applyAlignment="1">
      <alignment horizontal="center" vertical="center"/>
    </xf>
    <xf numFmtId="177" fontId="47" fillId="12" borderId="90" xfId="8" applyNumberFormat="1" applyFont="1" applyFill="1" applyBorder="1" applyAlignment="1">
      <alignment horizontal="center" vertical="center"/>
    </xf>
    <xf numFmtId="0" fontId="48" fillId="13" borderId="93" xfId="8" applyFont="1" applyFill="1" applyBorder="1" applyAlignment="1">
      <alignment horizontal="left" vertical="center" indent="1"/>
    </xf>
    <xf numFmtId="0" fontId="48" fillId="13" borderId="93" xfId="8" applyFont="1" applyFill="1" applyBorder="1" applyAlignment="1">
      <alignment horizontal="center" vertical="center" wrapText="1"/>
    </xf>
    <xf numFmtId="0" fontId="50" fillId="14" borderId="97" xfId="8" applyFont="1" applyFill="1" applyBorder="1" applyAlignment="1">
      <alignment horizontal="center" vertical="center" shrinkToFit="1"/>
    </xf>
    <xf numFmtId="0" fontId="40" fillId="0" borderId="0" xfId="8" applyAlignment="1">
      <alignment wrapText="1"/>
    </xf>
    <xf numFmtId="0" fontId="40" fillId="0" borderId="98" xfId="8" applyBorder="1" applyAlignment="1">
      <alignment vertical="center"/>
    </xf>
    <xf numFmtId="0" fontId="51" fillId="6" borderId="99" xfId="8" applyFont="1" applyFill="1" applyBorder="1" applyAlignment="1">
      <alignment horizontal="left" vertical="center" indent="1"/>
    </xf>
    <xf numFmtId="0" fontId="40" fillId="6" borderId="99" xfId="14" applyFill="1">
      <alignment horizontal="center" vertical="center"/>
    </xf>
    <xf numFmtId="9" fontId="52" fillId="6" borderId="99" xfId="15" applyFont="1" applyFill="1" applyBorder="1" applyAlignment="1">
      <alignment horizontal="center" vertical="center"/>
    </xf>
    <xf numFmtId="178" fontId="40" fillId="6" borderId="99" xfId="8" applyNumberFormat="1" applyFill="1" applyBorder="1" applyAlignment="1">
      <alignment horizontal="center" vertical="center"/>
    </xf>
    <xf numFmtId="178" fontId="52" fillId="6" borderId="99" xfId="8" applyNumberFormat="1" applyFont="1" applyFill="1" applyBorder="1" applyAlignment="1">
      <alignment horizontal="center" vertical="center"/>
    </xf>
    <xf numFmtId="0" fontId="52" fillId="0" borderId="99" xfId="8" applyFont="1" applyBorder="1" applyAlignment="1">
      <alignment horizontal="center" vertical="center"/>
    </xf>
    <xf numFmtId="0" fontId="40" fillId="0" borderId="0" xfId="8" applyAlignment="1">
      <alignment vertical="center"/>
    </xf>
    <xf numFmtId="0" fontId="40" fillId="7" borderId="99" xfId="16" applyFill="1">
      <alignment horizontal="left" vertical="center" indent="2"/>
    </xf>
    <xf numFmtId="0" fontId="40" fillId="7" borderId="99" xfId="14" applyFill="1">
      <alignment horizontal="center" vertical="center"/>
    </xf>
    <xf numFmtId="9" fontId="52" fillId="7" borderId="99" xfId="15" applyFont="1" applyFill="1" applyBorder="1" applyAlignment="1">
      <alignment horizontal="center" vertical="center"/>
    </xf>
    <xf numFmtId="178" fontId="40" fillId="7" borderId="99" xfId="17" applyFill="1">
      <alignment horizontal="center" vertical="center"/>
    </xf>
    <xf numFmtId="0" fontId="40" fillId="0" borderId="98" xfId="8" applyBorder="1" applyAlignment="1">
      <alignment horizontal="right" vertical="center"/>
    </xf>
    <xf numFmtId="0" fontId="51" fillId="15" borderId="99" xfId="8" applyFont="1" applyFill="1" applyBorder="1" applyAlignment="1">
      <alignment horizontal="left" vertical="center" indent="1"/>
    </xf>
    <xf numFmtId="0" fontId="40" fillId="15" borderId="99" xfId="14" applyFill="1">
      <alignment horizontal="center" vertical="center"/>
    </xf>
    <xf numFmtId="9" fontId="52" fillId="15" borderId="99" xfId="15" applyFont="1" applyFill="1" applyBorder="1" applyAlignment="1">
      <alignment horizontal="center" vertical="center"/>
    </xf>
    <xf numFmtId="178" fontId="40" fillId="15" borderId="99" xfId="8" applyNumberFormat="1" applyFill="1" applyBorder="1" applyAlignment="1">
      <alignment horizontal="center" vertical="center"/>
    </xf>
    <xf numFmtId="178" fontId="52" fillId="15" borderId="99" xfId="8" applyNumberFormat="1" applyFont="1" applyFill="1" applyBorder="1" applyAlignment="1">
      <alignment horizontal="center" vertical="center"/>
    </xf>
    <xf numFmtId="0" fontId="40" fillId="16" borderId="99" xfId="16" applyFill="1">
      <alignment horizontal="left" vertical="center" indent="2"/>
    </xf>
    <xf numFmtId="0" fontId="40" fillId="16" borderId="99" xfId="14" applyFill="1">
      <alignment horizontal="center" vertical="center"/>
    </xf>
    <xf numFmtId="20" fontId="52" fillId="16" borderId="99" xfId="15" applyNumberFormat="1" applyFont="1" applyFill="1" applyBorder="1" applyAlignment="1">
      <alignment horizontal="center" vertical="center"/>
    </xf>
    <xf numFmtId="20" fontId="40" fillId="16" borderId="99" xfId="17" applyNumberFormat="1" applyFill="1">
      <alignment horizontal="center" vertical="center"/>
    </xf>
    <xf numFmtId="20" fontId="52" fillId="0" borderId="99" xfId="8" applyNumberFormat="1" applyFont="1" applyBorder="1" applyAlignment="1">
      <alignment horizontal="center" vertical="center"/>
    </xf>
    <xf numFmtId="9" fontId="52" fillId="16" borderId="99" xfId="15" applyFont="1" applyFill="1" applyBorder="1" applyAlignment="1">
      <alignment horizontal="center" vertical="center"/>
    </xf>
    <xf numFmtId="178" fontId="40" fillId="16" borderId="99" xfId="17" applyFill="1">
      <alignment horizontal="center" vertical="center"/>
    </xf>
    <xf numFmtId="0" fontId="51" fillId="17" borderId="99" xfId="8" applyFont="1" applyFill="1" applyBorder="1" applyAlignment="1">
      <alignment horizontal="left" vertical="center" indent="1"/>
    </xf>
    <xf numFmtId="0" fontId="40" fillId="17" borderId="99" xfId="14" applyFill="1">
      <alignment horizontal="center" vertical="center"/>
    </xf>
    <xf numFmtId="9" fontId="52" fillId="17" borderId="99" xfId="15" applyFont="1" applyFill="1" applyBorder="1" applyAlignment="1">
      <alignment horizontal="center" vertical="center"/>
    </xf>
    <xf numFmtId="178" fontId="40" fillId="17" borderId="99" xfId="8" applyNumberFormat="1" applyFill="1" applyBorder="1" applyAlignment="1">
      <alignment horizontal="center" vertical="center"/>
    </xf>
    <xf numFmtId="178" fontId="52" fillId="17" borderId="99" xfId="8" applyNumberFormat="1" applyFont="1" applyFill="1" applyBorder="1" applyAlignment="1">
      <alignment horizontal="center" vertical="center"/>
    </xf>
    <xf numFmtId="0" fontId="40" fillId="18" borderId="99" xfId="16" applyFill="1">
      <alignment horizontal="left" vertical="center" indent="2"/>
    </xf>
    <xf numFmtId="0" fontId="40" fillId="18" borderId="99" xfId="14" applyFill="1">
      <alignment horizontal="center" vertical="center"/>
    </xf>
    <xf numFmtId="9" fontId="52" fillId="18" borderId="99" xfId="15" applyFont="1" applyFill="1" applyBorder="1" applyAlignment="1">
      <alignment horizontal="center" vertical="center"/>
    </xf>
    <xf numFmtId="178" fontId="40" fillId="18" borderId="99" xfId="17" applyFill="1">
      <alignment horizontal="center" vertical="center"/>
    </xf>
    <xf numFmtId="0" fontId="51" fillId="19" borderId="99" xfId="8" applyFont="1" applyFill="1" applyBorder="1" applyAlignment="1">
      <alignment horizontal="left" vertical="center" indent="1"/>
    </xf>
    <xf numFmtId="0" fontId="40" fillId="19" borderId="99" xfId="14" applyFill="1">
      <alignment horizontal="center" vertical="center"/>
    </xf>
    <xf numFmtId="9" fontId="52" fillId="19" borderId="99" xfId="15" applyFont="1" applyFill="1" applyBorder="1" applyAlignment="1">
      <alignment horizontal="center" vertical="center"/>
    </xf>
    <xf numFmtId="178" fontId="40" fillId="19" borderId="99" xfId="8" applyNumberFormat="1" applyFill="1" applyBorder="1" applyAlignment="1">
      <alignment horizontal="center" vertical="center"/>
    </xf>
    <xf numFmtId="178" fontId="52" fillId="19" borderId="99" xfId="8" applyNumberFormat="1" applyFont="1" applyFill="1" applyBorder="1" applyAlignment="1">
      <alignment horizontal="center" vertical="center"/>
    </xf>
    <xf numFmtId="0" fontId="40" fillId="8" borderId="99" xfId="16" applyFill="1">
      <alignment horizontal="left" vertical="center" indent="2"/>
    </xf>
    <xf numFmtId="0" fontId="40" fillId="8" borderId="99" xfId="14" applyFill="1">
      <alignment horizontal="center" vertical="center"/>
    </xf>
    <xf numFmtId="9" fontId="52" fillId="8" borderId="99" xfId="15" applyFont="1" applyFill="1" applyBorder="1" applyAlignment="1">
      <alignment horizontal="center" vertical="center"/>
    </xf>
    <xf numFmtId="178" fontId="40" fillId="8" borderId="99" xfId="17" applyFill="1">
      <alignment horizontal="center" vertical="center"/>
    </xf>
    <xf numFmtId="0" fontId="40" fillId="0" borderId="99" xfId="16">
      <alignment horizontal="left" vertical="center" indent="2"/>
    </xf>
    <xf numFmtId="0" fontId="40" fillId="0" borderId="99" xfId="14">
      <alignment horizontal="center" vertical="center"/>
    </xf>
    <xf numFmtId="9" fontId="52" fillId="0" borderId="99" xfId="15" applyFont="1" applyBorder="1" applyAlignment="1">
      <alignment horizontal="center" vertical="center"/>
    </xf>
    <xf numFmtId="178" fontId="40" fillId="0" borderId="99" xfId="17">
      <alignment horizontal="center" vertical="center"/>
    </xf>
    <xf numFmtId="0" fontId="53" fillId="20" borderId="99" xfId="8" applyFont="1" applyFill="1" applyBorder="1" applyAlignment="1">
      <alignment horizontal="left" vertical="center" indent="1"/>
    </xf>
    <xf numFmtId="0" fontId="53" fillId="20" borderId="99" xfId="8" applyFont="1" applyFill="1" applyBorder="1" applyAlignment="1">
      <alignment horizontal="center" vertical="center"/>
    </xf>
    <xf numFmtId="9" fontId="52" fillId="20" borderId="99" xfId="15" applyFont="1" applyFill="1" applyBorder="1" applyAlignment="1">
      <alignment horizontal="center" vertical="center"/>
    </xf>
    <xf numFmtId="178" fontId="54" fillId="20" borderId="99" xfId="8" applyNumberFormat="1" applyFont="1" applyFill="1" applyBorder="1" applyAlignment="1">
      <alignment horizontal="left" vertical="center"/>
    </xf>
    <xf numFmtId="178" fontId="52" fillId="20" borderId="99" xfId="8" applyNumberFormat="1" applyFont="1" applyFill="1" applyBorder="1" applyAlignment="1">
      <alignment horizontal="center" vertical="center"/>
    </xf>
    <xf numFmtId="0" fontId="52" fillId="20" borderId="99" xfId="8" applyFont="1" applyFill="1" applyBorder="1" applyAlignment="1">
      <alignment horizontal="center" vertical="center"/>
    </xf>
    <xf numFmtId="0" fontId="40" fillId="20" borderId="98" xfId="8" applyFill="1" applyBorder="1" applyAlignment="1">
      <alignment vertical="center"/>
    </xf>
    <xf numFmtId="0" fontId="40" fillId="0" borderId="0" xfId="8" applyAlignment="1">
      <alignment horizontal="center"/>
    </xf>
    <xf numFmtId="0" fontId="40" fillId="0" borderId="0" xfId="8" applyAlignment="1">
      <alignment horizontal="right" vertical="center"/>
    </xf>
    <xf numFmtId="0" fontId="55" fillId="0" borderId="0" xfId="8" applyFont="1"/>
    <xf numFmtId="0" fontId="38" fillId="0" borderId="0" xfId="8" applyFont="1" applyAlignment="1">
      <alignment horizontal="center"/>
    </xf>
    <xf numFmtId="0" fontId="54" fillId="0" borderId="0" xfId="11" applyFont="1" applyAlignment="1" applyProtection="1"/>
    <xf numFmtId="0" fontId="56" fillId="5" borderId="4" xfId="2" applyFont="1" applyFill="1" applyBorder="1" applyAlignment="1">
      <alignment horizontal="center" vertical="center" shrinkToFit="1"/>
    </xf>
    <xf numFmtId="0" fontId="57" fillId="0" borderId="0" xfId="2" applyFont="1" applyAlignment="1">
      <alignment vertical="center" shrinkToFit="1"/>
    </xf>
    <xf numFmtId="0" fontId="57" fillId="0" borderId="0" xfId="2" applyFont="1" applyAlignment="1">
      <alignment horizontal="center" vertical="center"/>
    </xf>
    <xf numFmtId="0" fontId="23" fillId="0" borderId="26" xfId="2" applyFont="1" applyBorder="1">
      <alignment vertical="center"/>
    </xf>
    <xf numFmtId="0" fontId="23" fillId="8" borderId="26" xfId="2" applyFont="1" applyFill="1" applyBorder="1">
      <alignment vertical="center"/>
    </xf>
    <xf numFmtId="0" fontId="23" fillId="0" borderId="26" xfId="2" applyFont="1" applyBorder="1" applyAlignment="1">
      <alignment horizontal="center" vertical="center"/>
    </xf>
    <xf numFmtId="0" fontId="22" fillId="0" borderId="26" xfId="2" applyFont="1" applyBorder="1" applyAlignment="1">
      <alignment horizontal="center" vertical="center"/>
    </xf>
    <xf numFmtId="0" fontId="23" fillId="0" borderId="45" xfId="2" applyFont="1" applyBorder="1">
      <alignment vertical="center"/>
    </xf>
    <xf numFmtId="0" fontId="23" fillId="8" borderId="45" xfId="2" applyFont="1" applyFill="1" applyBorder="1">
      <alignment vertical="center"/>
    </xf>
    <xf numFmtId="0" fontId="23" fillId="0" borderId="45" xfId="2" applyFont="1" applyBorder="1" applyAlignment="1">
      <alignment horizontal="center" vertical="center"/>
    </xf>
    <xf numFmtId="0" fontId="22" fillId="0" borderId="45" xfId="2" applyFont="1" applyBorder="1" applyAlignment="1">
      <alignment horizontal="center" vertical="center"/>
    </xf>
    <xf numFmtId="0" fontId="23" fillId="0" borderId="31" xfId="2" applyFont="1" applyBorder="1">
      <alignment vertical="center"/>
    </xf>
    <xf numFmtId="0" fontId="23" fillId="8" borderId="31" xfId="2" applyFont="1" applyFill="1" applyBorder="1">
      <alignment vertical="center"/>
    </xf>
    <xf numFmtId="0" fontId="23" fillId="0" borderId="31" xfId="2" applyFont="1" applyBorder="1" applyAlignment="1">
      <alignment horizontal="center" vertical="center"/>
    </xf>
    <xf numFmtId="0" fontId="22" fillId="0" borderId="31" xfId="2" applyFont="1" applyBorder="1" applyAlignment="1">
      <alignment horizontal="center" vertical="center"/>
    </xf>
    <xf numFmtId="0" fontId="23" fillId="0" borderId="26" xfId="2" applyFont="1" applyBorder="1" applyAlignment="1">
      <alignment vertical="top"/>
    </xf>
    <xf numFmtId="0" fontId="6" fillId="0" borderId="26" xfId="2" applyBorder="1">
      <alignment vertical="center"/>
    </xf>
    <xf numFmtId="0" fontId="23" fillId="8" borderId="26" xfId="2" applyFont="1" applyFill="1" applyBorder="1" applyAlignment="1">
      <alignment vertical="top"/>
    </xf>
    <xf numFmtId="0" fontId="23" fillId="0" borderId="26" xfId="2" applyFont="1" applyBorder="1" applyAlignment="1">
      <alignment horizontal="center" vertical="top"/>
    </xf>
    <xf numFmtId="0" fontId="23" fillId="0" borderId="45" xfId="2" applyFont="1" applyBorder="1" applyAlignment="1">
      <alignment vertical="top"/>
    </xf>
    <xf numFmtId="0" fontId="6" fillId="0" borderId="45" xfId="2" applyBorder="1">
      <alignment vertical="center"/>
    </xf>
    <xf numFmtId="0" fontId="23" fillId="8" borderId="45" xfId="2" applyFont="1" applyFill="1" applyBorder="1" applyAlignment="1">
      <alignment vertical="top"/>
    </xf>
    <xf numFmtId="0" fontId="23" fillId="0" borderId="45" xfId="2" applyFont="1" applyBorder="1" applyAlignment="1">
      <alignment horizontal="center" vertical="top"/>
    </xf>
    <xf numFmtId="0" fontId="23" fillId="0" borderId="31" xfId="2" applyFont="1" applyBorder="1" applyAlignment="1">
      <alignment vertical="top"/>
    </xf>
    <xf numFmtId="0" fontId="6" fillId="0" borderId="31" xfId="2" applyBorder="1">
      <alignment vertical="center"/>
    </xf>
    <xf numFmtId="0" fontId="23" fillId="8" borderId="31" xfId="2" applyFont="1" applyFill="1" applyBorder="1" applyAlignment="1">
      <alignment vertical="top"/>
    </xf>
    <xf numFmtId="0" fontId="23" fillId="0" borderId="31" xfId="2" applyFont="1" applyBorder="1" applyAlignment="1">
      <alignment horizontal="center" vertical="top"/>
    </xf>
    <xf numFmtId="0" fontId="23" fillId="0" borderId="100" xfId="2" applyFont="1" applyBorder="1" applyAlignment="1">
      <alignment vertical="top"/>
    </xf>
    <xf numFmtId="0" fontId="6" fillId="0" borderId="100" xfId="2" applyBorder="1">
      <alignment vertical="center"/>
    </xf>
    <xf numFmtId="0" fontId="23" fillId="8" borderId="100" xfId="2" applyFont="1" applyFill="1" applyBorder="1" applyAlignment="1">
      <alignment vertical="top"/>
    </xf>
    <xf numFmtId="0" fontId="23" fillId="0" borderId="100" xfId="2" applyFont="1" applyBorder="1" applyAlignment="1">
      <alignment horizontal="center" vertical="top"/>
    </xf>
    <xf numFmtId="0" fontId="58" fillId="0" borderId="0" xfId="0" applyFont="1" applyAlignment="1">
      <alignment horizontal="center" vertical="center"/>
    </xf>
    <xf numFmtId="0" fontId="17" fillId="16" borderId="4" xfId="0" applyFont="1" applyFill="1" applyBorder="1" applyAlignment="1">
      <alignment horizontal="center" vertical="center" wrapText="1"/>
    </xf>
    <xf numFmtId="0" fontId="17" fillId="16" borderId="4" xfId="0" applyFont="1" applyFill="1" applyBorder="1" applyAlignment="1">
      <alignment horizontal="center" vertical="center"/>
    </xf>
    <xf numFmtId="0" fontId="17" fillId="0" borderId="34" xfId="0" applyFont="1" applyBorder="1" applyAlignment="1">
      <alignment horizontal="center" vertical="center"/>
    </xf>
    <xf numFmtId="0" fontId="17" fillId="0" borderId="4" xfId="0" applyFont="1" applyBorder="1" applyAlignment="1">
      <alignment horizontal="center" vertical="center"/>
    </xf>
    <xf numFmtId="0" fontId="0" fillId="0" borderId="4" xfId="0" applyBorder="1" applyAlignment="1">
      <alignment horizontal="center" vertical="center" wrapText="1"/>
    </xf>
    <xf numFmtId="0" fontId="59" fillId="0" borderId="4" xfId="0" applyFont="1" applyBorder="1" applyAlignment="1">
      <alignment vertical="top" wrapText="1"/>
    </xf>
    <xf numFmtId="0" fontId="0" fillId="8" borderId="4" xfId="0" applyFill="1" applyBorder="1" applyAlignment="1">
      <alignment vertical="top" wrapText="1"/>
    </xf>
    <xf numFmtId="0" fontId="0" fillId="0" borderId="4" xfId="0" applyBorder="1" applyAlignment="1">
      <alignment horizontal="center" vertical="center"/>
    </xf>
    <xf numFmtId="0" fontId="59" fillId="0" borderId="4" xfId="0" applyFont="1" applyBorder="1" applyAlignment="1">
      <alignment horizontal="center" vertical="center"/>
    </xf>
    <xf numFmtId="0" fontId="17" fillId="0" borderId="4" xfId="0" applyFont="1" applyBorder="1" applyAlignment="1">
      <alignment horizontal="center" vertical="center" wrapText="1"/>
    </xf>
    <xf numFmtId="0" fontId="60" fillId="0" borderId="4" xfId="0" applyFont="1" applyBorder="1" applyAlignment="1">
      <alignment horizontal="center" vertical="center" wrapText="1"/>
    </xf>
    <xf numFmtId="0" fontId="58" fillId="0" borderId="0" xfId="5" applyFont="1" applyAlignment="1">
      <alignment horizontal="center" vertical="center"/>
    </xf>
    <xf numFmtId="0" fontId="17" fillId="11" borderId="5" xfId="5" applyFont="1" applyFill="1" applyBorder="1" applyAlignment="1">
      <alignment horizontal="center" vertical="center"/>
    </xf>
    <xf numFmtId="0" fontId="62" fillId="0" borderId="0" xfId="5" applyFont="1" applyAlignment="1">
      <alignment horizontal="center" vertical="center"/>
    </xf>
    <xf numFmtId="0" fontId="32" fillId="0" borderId="0" xfId="5" applyFont="1">
      <alignment vertical="center"/>
    </xf>
    <xf numFmtId="0" fontId="32" fillId="0" borderId="62" xfId="5" applyFont="1" applyBorder="1">
      <alignment vertical="center"/>
    </xf>
    <xf numFmtId="0" fontId="23" fillId="8" borderId="26" xfId="2" applyFont="1" applyFill="1" applyBorder="1" applyAlignment="1">
      <alignment vertical="center" wrapText="1"/>
    </xf>
    <xf numFmtId="0" fontId="23" fillId="8" borderId="45" xfId="2" applyFont="1" applyFill="1" applyBorder="1" applyAlignment="1">
      <alignment vertical="center" wrapText="1"/>
    </xf>
    <xf numFmtId="0" fontId="23" fillId="8" borderId="31" xfId="2" applyFont="1" applyFill="1" applyBorder="1" applyAlignment="1">
      <alignment vertical="center" wrapText="1"/>
    </xf>
    <xf numFmtId="0" fontId="23" fillId="8" borderId="100" xfId="2" applyFont="1" applyFill="1" applyBorder="1" applyAlignment="1">
      <alignment vertical="center" wrapText="1"/>
    </xf>
    <xf numFmtId="0" fontId="2" fillId="0" borderId="4" xfId="5" applyBorder="1" applyAlignment="1">
      <alignment horizontal="center" vertical="center"/>
    </xf>
    <xf numFmtId="0" fontId="17" fillId="0" borderId="4" xfId="5" applyFont="1" applyBorder="1" applyAlignment="1">
      <alignment horizontal="center" vertical="center"/>
    </xf>
    <xf numFmtId="0" fontId="2" fillId="0" borderId="11" xfId="5" applyBorder="1" applyAlignment="1">
      <alignment horizontal="center" vertical="center"/>
    </xf>
    <xf numFmtId="0" fontId="2" fillId="0" borderId="65" xfId="5" applyBorder="1" applyAlignment="1">
      <alignment horizontal="center" vertical="center"/>
    </xf>
    <xf numFmtId="0" fontId="2" fillId="0" borderId="12" xfId="5" applyBorder="1" applyAlignment="1">
      <alignment horizontal="center" vertical="center"/>
    </xf>
    <xf numFmtId="0" fontId="2" fillId="0" borderId="20" xfId="5" applyBorder="1" applyAlignment="1">
      <alignment horizontal="center" vertical="center"/>
    </xf>
    <xf numFmtId="0" fontId="2" fillId="0" borderId="24" xfId="5" applyBorder="1" applyAlignment="1">
      <alignment horizontal="center" vertical="center"/>
    </xf>
    <xf numFmtId="0" fontId="2" fillId="0" borderId="21" xfId="5" applyBorder="1" applyAlignment="1">
      <alignment horizontal="center" vertical="center"/>
    </xf>
    <xf numFmtId="0" fontId="2" fillId="0" borderId="18" xfId="5" applyBorder="1" applyAlignment="1">
      <alignment horizontal="center" vertical="center"/>
    </xf>
    <xf numFmtId="0" fontId="2" fillId="0" borderId="25" xfId="5" applyBorder="1" applyAlignment="1">
      <alignment horizontal="center" vertical="center"/>
    </xf>
    <xf numFmtId="0" fontId="2" fillId="0" borderId="23" xfId="5" applyBorder="1" applyAlignment="1">
      <alignment horizontal="center" vertical="center"/>
    </xf>
    <xf numFmtId="0" fontId="2" fillId="0" borderId="83" xfId="5" applyBorder="1" applyAlignment="1">
      <alignment horizontal="center" vertical="center"/>
    </xf>
    <xf numFmtId="0" fontId="2" fillId="0" borderId="47" xfId="5" applyBorder="1" applyAlignment="1">
      <alignment horizontal="center" vertical="center"/>
    </xf>
    <xf numFmtId="0" fontId="2" fillId="0" borderId="87" xfId="5" applyBorder="1" applyAlignment="1">
      <alignment horizontal="center" vertical="center"/>
    </xf>
    <xf numFmtId="0" fontId="2" fillId="0" borderId="88" xfId="5" applyBorder="1" applyAlignment="1">
      <alignment horizontal="center" vertical="center"/>
    </xf>
    <xf numFmtId="0" fontId="2" fillId="0" borderId="47" xfId="5" applyBorder="1" applyAlignment="1">
      <alignment horizontal="left" vertical="center"/>
    </xf>
    <xf numFmtId="0" fontId="2" fillId="0" borderId="84" xfId="5" applyBorder="1" applyAlignment="1">
      <alignment horizontal="left" vertical="center"/>
    </xf>
    <xf numFmtId="0" fontId="2" fillId="0" borderId="88" xfId="5" applyBorder="1" applyAlignment="1">
      <alignment horizontal="left" vertical="center"/>
    </xf>
    <xf numFmtId="0" fontId="2" fillId="0" borderId="89" xfId="5" applyBorder="1" applyAlignment="1">
      <alignment horizontal="left" vertical="center"/>
    </xf>
    <xf numFmtId="0" fontId="2" fillId="0" borderId="46" xfId="5" applyBorder="1" applyAlignment="1">
      <alignment horizontal="center" vertical="center"/>
    </xf>
    <xf numFmtId="0" fontId="2" fillId="0" borderId="56" xfId="5" applyBorder="1" applyAlignment="1">
      <alignment horizontal="center" vertical="center"/>
    </xf>
    <xf numFmtId="0" fontId="2" fillId="0" borderId="57" xfId="5" applyBorder="1" applyAlignment="1">
      <alignment horizontal="center" vertical="center"/>
    </xf>
    <xf numFmtId="0" fontId="2" fillId="0" borderId="48" xfId="5" applyBorder="1" applyAlignment="1">
      <alignment horizontal="left" vertical="center"/>
    </xf>
    <xf numFmtId="0" fontId="2" fillId="0" borderId="57" xfId="5" applyBorder="1" applyAlignment="1">
      <alignment horizontal="left" vertical="center"/>
    </xf>
    <xf numFmtId="0" fontId="2" fillId="0" borderId="58" xfId="5" applyBorder="1" applyAlignment="1">
      <alignment horizontal="left" vertical="center"/>
    </xf>
    <xf numFmtId="0" fontId="2" fillId="0" borderId="43" xfId="5" applyBorder="1" applyAlignment="1">
      <alignment horizontal="center" vertical="center"/>
    </xf>
    <xf numFmtId="0" fontId="2" fillId="0" borderId="39" xfId="5" applyBorder="1" applyAlignment="1">
      <alignment horizontal="center" vertical="center"/>
    </xf>
    <xf numFmtId="0" fontId="2" fillId="0" borderId="39" xfId="5" applyBorder="1" applyAlignment="1">
      <alignment horizontal="left" vertical="center"/>
    </xf>
    <xf numFmtId="0" fontId="2" fillId="0" borderId="40" xfId="5" applyBorder="1" applyAlignment="1">
      <alignment horizontal="left" vertical="center"/>
    </xf>
    <xf numFmtId="0" fontId="17" fillId="0" borderId="35" xfId="5" applyFont="1" applyBorder="1" applyAlignment="1">
      <alignment horizontal="center" vertical="center"/>
    </xf>
    <xf numFmtId="0" fontId="17" fillId="0" borderId="37" xfId="5" applyFont="1" applyBorder="1" applyAlignment="1">
      <alignment horizontal="center" vertical="center"/>
    </xf>
    <xf numFmtId="0" fontId="17" fillId="0" borderId="36" xfId="5" applyFont="1" applyBorder="1" applyAlignment="1">
      <alignment horizontal="center" vertical="center"/>
    </xf>
    <xf numFmtId="0" fontId="17" fillId="11" borderId="76" xfId="5" applyFont="1" applyFill="1" applyBorder="1" applyAlignment="1">
      <alignment horizontal="center" vertical="center"/>
    </xf>
    <xf numFmtId="0" fontId="17" fillId="11" borderId="77" xfId="5" applyFont="1" applyFill="1" applyBorder="1" applyAlignment="1">
      <alignment horizontal="center" vertical="center"/>
    </xf>
    <xf numFmtId="0" fontId="17" fillId="11" borderId="78" xfId="5" applyFont="1" applyFill="1" applyBorder="1" applyAlignment="1">
      <alignment horizontal="center" vertical="center"/>
    </xf>
    <xf numFmtId="0" fontId="2" fillId="0" borderId="79" xfId="5" applyBorder="1" applyAlignment="1">
      <alignment horizontal="center" vertical="center"/>
    </xf>
    <xf numFmtId="0" fontId="2" fillId="0" borderId="80" xfId="5" applyBorder="1" applyAlignment="1">
      <alignment horizontal="left" vertical="center"/>
    </xf>
    <xf numFmtId="0" fontId="2" fillId="0" borderId="4" xfId="5" applyBorder="1" applyAlignment="1">
      <alignment horizontal="left" vertical="center"/>
    </xf>
    <xf numFmtId="49" fontId="17" fillId="0" borderId="11" xfId="5" applyNumberFormat="1" applyFont="1" applyBorder="1" applyAlignment="1">
      <alignment horizontal="center" vertical="center" textRotation="255"/>
    </xf>
    <xf numFmtId="49" fontId="17" fillId="0" borderId="65" xfId="5" applyNumberFormat="1" applyFont="1" applyBorder="1" applyAlignment="1">
      <alignment horizontal="center" vertical="center" textRotation="255"/>
    </xf>
    <xf numFmtId="49" fontId="17" fillId="0" borderId="12" xfId="5" applyNumberFormat="1" applyFont="1" applyBorder="1" applyAlignment="1">
      <alignment horizontal="center" vertical="center" textRotation="255"/>
    </xf>
    <xf numFmtId="0" fontId="17" fillId="0" borderId="66" xfId="5" applyFont="1" applyBorder="1" applyAlignment="1">
      <alignment horizontal="center" vertical="center"/>
    </xf>
    <xf numFmtId="0" fontId="17" fillId="0" borderId="67" xfId="5" applyFont="1" applyBorder="1" applyAlignment="1">
      <alignment horizontal="center" vertical="center"/>
    </xf>
    <xf numFmtId="0" fontId="17" fillId="0" borderId="68" xfId="5" applyFont="1" applyBorder="1" applyAlignment="1">
      <alignment horizontal="center" vertical="center"/>
    </xf>
    <xf numFmtId="0" fontId="2" fillId="0" borderId="69" xfId="5" applyBorder="1" applyAlignment="1">
      <alignment horizontal="center" vertical="center"/>
    </xf>
    <xf numFmtId="0" fontId="2" fillId="0" borderId="71" xfId="5" applyBorder="1" applyAlignment="1">
      <alignment horizontal="center" vertical="center"/>
    </xf>
    <xf numFmtId="0" fontId="2" fillId="0" borderId="70" xfId="5" applyBorder="1" applyAlignment="1">
      <alignment horizontal="left" vertical="center"/>
    </xf>
    <xf numFmtId="0" fontId="2" fillId="0" borderId="72" xfId="5" applyBorder="1" applyAlignment="1">
      <alignment horizontal="left" vertical="center"/>
    </xf>
    <xf numFmtId="0" fontId="2" fillId="0" borderId="73" xfId="5" applyBorder="1" applyAlignment="1">
      <alignment horizontal="center" vertical="center"/>
    </xf>
    <xf numFmtId="0" fontId="2" fillId="0" borderId="74" xfId="5" applyBorder="1" applyAlignment="1">
      <alignment horizontal="center" vertical="center"/>
    </xf>
    <xf numFmtId="0" fontId="2" fillId="0" borderId="74" xfId="5" applyBorder="1" applyAlignment="1">
      <alignment horizontal="left" vertical="center"/>
    </xf>
    <xf numFmtId="0" fontId="2" fillId="0" borderId="75" xfId="5" applyBorder="1" applyAlignment="1">
      <alignment horizontal="left" vertical="center"/>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7" fillId="0" borderId="7"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63" xfId="0" applyFont="1" applyBorder="1" applyAlignment="1">
      <alignment horizontal="left" vertical="center" shrinkToFit="1"/>
    </xf>
    <xf numFmtId="0" fontId="17" fillId="0" borderId="64" xfId="0" applyFont="1" applyBorder="1" applyAlignment="1">
      <alignment horizontal="left" vertical="center" shrinkToFit="1"/>
    </xf>
    <xf numFmtId="0" fontId="2" fillId="0" borderId="4" xfId="5" applyBorder="1" applyAlignment="1">
      <alignment horizontal="center" vertical="center" shrinkToFit="1"/>
    </xf>
    <xf numFmtId="0" fontId="64" fillId="11" borderId="101" xfId="5" applyFont="1" applyFill="1" applyBorder="1" applyAlignment="1">
      <alignment horizontal="center" vertical="center" wrapText="1"/>
    </xf>
    <xf numFmtId="0" fontId="64" fillId="11" borderId="24" xfId="5" applyFont="1" applyFill="1" applyBorder="1" applyAlignment="1">
      <alignment horizontal="center" vertical="center"/>
    </xf>
    <xf numFmtId="0" fontId="64" fillId="11" borderId="21" xfId="5" applyFont="1" applyFill="1" applyBorder="1" applyAlignment="1">
      <alignment horizontal="center" vertical="center"/>
    </xf>
    <xf numFmtId="0" fontId="64" fillId="11" borderId="103" xfId="5" applyFont="1" applyFill="1" applyBorder="1" applyAlignment="1">
      <alignment horizontal="center" vertical="center"/>
    </xf>
    <xf numFmtId="0" fontId="64" fillId="11" borderId="0" xfId="5" applyFont="1" applyFill="1" applyAlignment="1">
      <alignment horizontal="center" vertical="center"/>
    </xf>
    <xf numFmtId="0" fontId="64" fillId="11" borderId="19" xfId="5" applyFont="1" applyFill="1" applyBorder="1" applyAlignment="1">
      <alignment horizontal="center" vertical="center"/>
    </xf>
    <xf numFmtId="0" fontId="64" fillId="11" borderId="110" xfId="5" applyFont="1" applyFill="1" applyBorder="1" applyAlignment="1">
      <alignment horizontal="center" vertical="center"/>
    </xf>
    <xf numFmtId="0" fontId="64" fillId="11" borderId="25" xfId="5" applyFont="1" applyFill="1" applyBorder="1" applyAlignment="1">
      <alignment horizontal="center" vertical="center"/>
    </xf>
    <xf numFmtId="0" fontId="64" fillId="11" borderId="23" xfId="5" applyFont="1" applyFill="1" applyBorder="1" applyAlignment="1">
      <alignment horizontal="center" vertical="center"/>
    </xf>
    <xf numFmtId="0" fontId="64" fillId="11" borderId="108" xfId="5" applyFont="1" applyFill="1" applyBorder="1" applyAlignment="1">
      <alignment horizontal="center" vertical="center"/>
    </xf>
    <xf numFmtId="0" fontId="64" fillId="11" borderId="10" xfId="5" applyFont="1" applyFill="1" applyBorder="1" applyAlignment="1">
      <alignment horizontal="center" vertical="center"/>
    </xf>
    <xf numFmtId="0" fontId="64" fillId="11" borderId="109" xfId="5" applyFont="1" applyFill="1" applyBorder="1" applyAlignment="1">
      <alignment horizontal="center" vertical="center"/>
    </xf>
    <xf numFmtId="0" fontId="64" fillId="11" borderId="63" xfId="5" applyFont="1" applyFill="1" applyBorder="1" applyAlignment="1">
      <alignment horizontal="center" vertical="center"/>
    </xf>
    <xf numFmtId="0" fontId="64" fillId="11" borderId="64" xfId="5" applyFont="1" applyFill="1" applyBorder="1" applyAlignment="1">
      <alignment horizontal="center" vertical="center"/>
    </xf>
    <xf numFmtId="0" fontId="17" fillId="11" borderId="35" xfId="5" applyFont="1" applyFill="1" applyBorder="1" applyAlignment="1">
      <alignment horizontal="center" vertical="center"/>
    </xf>
    <xf numFmtId="0" fontId="17" fillId="11" borderId="37" xfId="5" applyFont="1" applyFill="1" applyBorder="1" applyAlignment="1">
      <alignment horizontal="center" vertical="center"/>
    </xf>
    <xf numFmtId="0" fontId="17" fillId="11" borderId="36" xfId="5" applyFont="1" applyFill="1" applyBorder="1" applyAlignment="1">
      <alignment horizontal="center" vertical="center"/>
    </xf>
    <xf numFmtId="49" fontId="30" fillId="0" borderId="65" xfId="5" applyNumberFormat="1" applyFont="1" applyBorder="1" applyAlignment="1">
      <alignment horizontal="center" vertical="center" textRotation="255"/>
    </xf>
    <xf numFmtId="49" fontId="30" fillId="0" borderId="12" xfId="5" applyNumberFormat="1" applyFont="1" applyBorder="1" applyAlignment="1">
      <alignment horizontal="center" vertical="center" textRotation="255"/>
    </xf>
    <xf numFmtId="49" fontId="30" fillId="0" borderId="11" xfId="5" applyNumberFormat="1" applyFont="1" applyBorder="1" applyAlignment="1">
      <alignment horizontal="center" vertical="center" textRotation="255"/>
    </xf>
    <xf numFmtId="49" fontId="30" fillId="0" borderId="11" xfId="5" applyNumberFormat="1" applyFont="1" applyBorder="1" applyAlignment="1">
      <alignment horizontal="center" vertical="center" textRotation="255" shrinkToFit="1"/>
    </xf>
    <xf numFmtId="49" fontId="30" fillId="0" borderId="65" xfId="5" applyNumberFormat="1" applyFont="1" applyBorder="1" applyAlignment="1">
      <alignment horizontal="center" vertical="center" textRotation="255" shrinkToFit="1"/>
    </xf>
    <xf numFmtId="49" fontId="30" fillId="0" borderId="12" xfId="5" applyNumberFormat="1" applyFont="1" applyBorder="1" applyAlignment="1">
      <alignment horizontal="center" vertical="center" textRotation="255" shrinkToFit="1"/>
    </xf>
    <xf numFmtId="0" fontId="17" fillId="11" borderId="66" xfId="5" applyFont="1" applyFill="1" applyBorder="1" applyAlignment="1">
      <alignment horizontal="center" vertical="center"/>
    </xf>
    <xf numFmtId="0" fontId="17" fillId="11" borderId="67" xfId="5" applyFont="1" applyFill="1" applyBorder="1" applyAlignment="1">
      <alignment horizontal="center" vertical="center"/>
    </xf>
    <xf numFmtId="0" fontId="17" fillId="11" borderId="68" xfId="5" applyFont="1" applyFill="1" applyBorder="1" applyAlignment="1">
      <alignment horizontal="center" vertical="center"/>
    </xf>
    <xf numFmtId="0" fontId="64" fillId="11" borderId="102" xfId="5" applyFont="1" applyFill="1" applyBorder="1" applyAlignment="1">
      <alignment horizontal="center" vertical="center"/>
    </xf>
    <xf numFmtId="0" fontId="64" fillId="11" borderId="104" xfId="5" applyFont="1" applyFill="1" applyBorder="1" applyAlignment="1">
      <alignment horizontal="center" vertical="center"/>
    </xf>
    <xf numFmtId="0" fontId="64" fillId="11" borderId="105" xfId="5" applyFont="1" applyFill="1" applyBorder="1" applyAlignment="1">
      <alignment horizontal="center" vertical="center"/>
    </xf>
    <xf numFmtId="0" fontId="64" fillId="11" borderId="106" xfId="5" applyFont="1" applyFill="1" applyBorder="1" applyAlignment="1">
      <alignment horizontal="center" vertical="center"/>
    </xf>
    <xf numFmtId="0" fontId="64" fillId="11" borderId="107" xfId="5" applyFont="1" applyFill="1" applyBorder="1" applyAlignment="1">
      <alignment horizontal="center" vertical="center"/>
    </xf>
    <xf numFmtId="0" fontId="63" fillId="11" borderId="4" xfId="5" applyFont="1" applyFill="1" applyBorder="1" applyAlignment="1">
      <alignment horizontal="center" vertical="center"/>
    </xf>
    <xf numFmtId="0" fontId="17" fillId="0" borderId="63" xfId="5" applyFont="1" applyBorder="1" applyAlignment="1">
      <alignment horizontal="center" vertical="center"/>
    </xf>
    <xf numFmtId="0" fontId="17" fillId="11" borderId="1" xfId="5" applyFont="1" applyFill="1" applyBorder="1" applyAlignment="1">
      <alignment horizontal="center" vertical="center"/>
    </xf>
    <xf numFmtId="0" fontId="17" fillId="11" borderId="2" xfId="5" applyFont="1" applyFill="1" applyBorder="1" applyAlignment="1">
      <alignment horizontal="center" vertical="center"/>
    </xf>
    <xf numFmtId="0" fontId="17" fillId="11" borderId="3" xfId="5" applyFont="1" applyFill="1" applyBorder="1" applyAlignment="1">
      <alignment horizontal="center" vertical="center"/>
    </xf>
    <xf numFmtId="49" fontId="5" fillId="3" borderId="11" xfId="1" applyNumberFormat="1" applyFont="1" applyFill="1" applyBorder="1" applyAlignment="1">
      <alignment horizontal="center" vertical="center" wrapText="1"/>
    </xf>
    <xf numFmtId="49" fontId="5" fillId="3" borderId="12" xfId="1" applyNumberFormat="1" applyFont="1" applyFill="1" applyBorder="1" applyAlignment="1">
      <alignment horizontal="center" vertical="center" wrapText="1"/>
    </xf>
    <xf numFmtId="49" fontId="3" fillId="3" borderId="20" xfId="1" applyNumberFormat="1" applyFont="1" applyFill="1" applyBorder="1" applyAlignment="1">
      <alignment horizontal="center" vertical="top" textRotation="255"/>
    </xf>
    <xf numFmtId="49" fontId="3" fillId="3" borderId="24" xfId="1" applyNumberFormat="1" applyFont="1" applyFill="1" applyBorder="1" applyAlignment="1">
      <alignment horizontal="center" vertical="top" textRotation="255"/>
    </xf>
    <xf numFmtId="49" fontId="3" fillId="3" borderId="21" xfId="1" applyNumberFormat="1" applyFont="1" applyFill="1" applyBorder="1" applyAlignment="1">
      <alignment horizontal="center" vertical="top" textRotation="255"/>
    </xf>
    <xf numFmtId="49" fontId="3" fillId="3" borderId="22" xfId="1" applyNumberFormat="1" applyFont="1" applyFill="1" applyBorder="1" applyAlignment="1">
      <alignment horizontal="center" vertical="top" textRotation="255"/>
    </xf>
    <xf numFmtId="49" fontId="3" fillId="3" borderId="0" xfId="1" applyNumberFormat="1" applyFont="1" applyFill="1" applyAlignment="1">
      <alignment horizontal="center" vertical="top" textRotation="255"/>
    </xf>
    <xf numFmtId="49" fontId="3" fillId="3" borderId="19" xfId="1" applyNumberFormat="1" applyFont="1" applyFill="1" applyBorder="1" applyAlignment="1">
      <alignment horizontal="center" vertical="top" textRotation="255"/>
    </xf>
    <xf numFmtId="49" fontId="3" fillId="3" borderId="18" xfId="1" applyNumberFormat="1" applyFont="1" applyFill="1" applyBorder="1" applyAlignment="1">
      <alignment horizontal="center" vertical="top" textRotation="255"/>
    </xf>
    <xf numFmtId="49" fontId="3" fillId="3" borderId="25" xfId="1" applyNumberFormat="1" applyFont="1" applyFill="1" applyBorder="1" applyAlignment="1">
      <alignment horizontal="center" vertical="top" textRotation="255"/>
    </xf>
    <xf numFmtId="49" fontId="3" fillId="3" borderId="23" xfId="1" applyNumberFormat="1" applyFont="1" applyFill="1" applyBorder="1" applyAlignment="1">
      <alignment horizontal="center" vertical="top" textRotation="255"/>
    </xf>
    <xf numFmtId="49" fontId="5" fillId="3" borderId="9" xfId="1" applyNumberFormat="1" applyFont="1" applyFill="1" applyBorder="1" applyAlignment="1">
      <alignment horizontal="center"/>
    </xf>
    <xf numFmtId="49" fontId="5" fillId="3" borderId="0" xfId="1" applyNumberFormat="1" applyFont="1" applyFill="1" applyAlignment="1">
      <alignment horizontal="center"/>
    </xf>
    <xf numFmtId="49" fontId="5" fillId="3" borderId="10" xfId="1" applyNumberFormat="1" applyFont="1" applyFill="1" applyBorder="1" applyAlignment="1">
      <alignment horizontal="center"/>
    </xf>
    <xf numFmtId="49" fontId="4" fillId="3" borderId="4" xfId="1" applyNumberFormat="1" applyFont="1" applyFill="1" applyBorder="1" applyAlignment="1">
      <alignment horizontal="center" vertical="center" shrinkToFit="1"/>
    </xf>
    <xf numFmtId="49" fontId="4" fillId="3" borderId="4" xfId="1" applyNumberFormat="1" applyFont="1" applyFill="1" applyBorder="1" applyAlignment="1">
      <alignment horizontal="center" vertical="center" wrapText="1" shrinkToFit="1"/>
    </xf>
    <xf numFmtId="49" fontId="4" fillId="3" borderId="14" xfId="1" applyNumberFormat="1" applyFont="1" applyFill="1" applyBorder="1" applyAlignment="1">
      <alignment horizontal="center" vertical="center" shrinkToFit="1"/>
    </xf>
    <xf numFmtId="49" fontId="7" fillId="3" borderId="1" xfId="1" applyNumberFormat="1" applyFont="1" applyFill="1" applyBorder="1" applyAlignment="1">
      <alignment horizontal="center" vertical="center" wrapText="1"/>
    </xf>
    <xf numFmtId="49" fontId="7" fillId="3" borderId="2" xfId="1" applyNumberFormat="1" applyFont="1" applyFill="1" applyBorder="1" applyAlignment="1">
      <alignment horizontal="center" vertical="center"/>
    </xf>
    <xf numFmtId="49" fontId="7" fillId="3" borderId="3" xfId="1" applyNumberFormat="1" applyFont="1" applyFill="1" applyBorder="1" applyAlignment="1">
      <alignment horizontal="center" vertical="center"/>
    </xf>
    <xf numFmtId="49" fontId="7" fillId="4" borderId="1" xfId="1" applyNumberFormat="1" applyFont="1" applyFill="1" applyBorder="1" applyAlignment="1">
      <alignment horizontal="center" vertical="center"/>
    </xf>
    <xf numFmtId="49" fontId="7" fillId="4" borderId="2" xfId="1" applyNumberFormat="1" applyFont="1" applyFill="1" applyBorder="1" applyAlignment="1">
      <alignment horizontal="center" vertical="center"/>
    </xf>
    <xf numFmtId="49" fontId="7" fillId="4" borderId="3" xfId="1" applyNumberFormat="1" applyFont="1" applyFill="1" applyBorder="1" applyAlignment="1">
      <alignment horizontal="center" vertical="center"/>
    </xf>
    <xf numFmtId="49" fontId="7" fillId="3" borderId="1" xfId="1"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0" fillId="5" borderId="22" xfId="2" applyFont="1" applyFill="1" applyBorder="1" applyAlignment="1">
      <alignment horizontal="center" vertical="center"/>
    </xf>
    <xf numFmtId="0" fontId="20" fillId="5" borderId="0" xfId="2" applyFont="1" applyFill="1" applyAlignment="1">
      <alignment horizontal="center" vertical="center"/>
    </xf>
    <xf numFmtId="0" fontId="20" fillId="5" borderId="19" xfId="2" applyFont="1" applyFill="1" applyBorder="1" applyAlignment="1">
      <alignment horizontal="center" vertical="center"/>
    </xf>
    <xf numFmtId="0" fontId="23" fillId="0" borderId="4" xfId="2" applyFont="1" applyBorder="1" applyAlignment="1">
      <alignment horizontal="center" vertical="center"/>
    </xf>
    <xf numFmtId="0" fontId="23" fillId="0" borderId="29" xfId="2" applyFont="1" applyBorder="1" applyAlignment="1">
      <alignment horizontal="center" vertical="top"/>
    </xf>
    <xf numFmtId="0" fontId="23" fillId="0" borderId="30" xfId="2" applyFont="1" applyBorder="1" applyAlignment="1">
      <alignment horizontal="center" vertical="top"/>
    </xf>
    <xf numFmtId="0" fontId="23" fillId="0" borderId="34" xfId="2" applyFont="1" applyBorder="1" applyAlignment="1">
      <alignment horizontal="center" vertical="top"/>
    </xf>
    <xf numFmtId="0" fontId="23" fillId="0" borderId="29" xfId="2" applyFont="1" applyBorder="1" applyAlignment="1">
      <alignment horizontal="center" vertical="center" wrapText="1"/>
    </xf>
    <xf numFmtId="0" fontId="23" fillId="0" borderId="30" xfId="2" applyFont="1" applyBorder="1" applyAlignment="1">
      <alignment horizontal="center" vertical="center"/>
    </xf>
    <xf numFmtId="0" fontId="23" fillId="0" borderId="34" xfId="2" applyFont="1" applyBorder="1" applyAlignment="1">
      <alignment horizontal="center" vertical="center"/>
    </xf>
    <xf numFmtId="0" fontId="6" fillId="0" borderId="29" xfId="2" applyBorder="1" applyAlignment="1">
      <alignment horizontal="center" vertical="center"/>
    </xf>
    <xf numFmtId="0" fontId="6" fillId="0" borderId="30" xfId="2" applyBorder="1" applyAlignment="1">
      <alignment horizontal="center" vertical="center"/>
    </xf>
    <xf numFmtId="0" fontId="6" fillId="0" borderId="34" xfId="2" applyBorder="1" applyAlignment="1">
      <alignment horizontal="center" vertical="center"/>
    </xf>
    <xf numFmtId="0" fontId="25" fillId="4" borderId="4" xfId="2" applyFont="1" applyFill="1" applyBorder="1" applyAlignment="1">
      <alignment horizontal="center" vertical="center" textRotation="255"/>
    </xf>
    <xf numFmtId="0" fontId="23" fillId="0" borderId="4" xfId="2" applyFont="1" applyBorder="1" applyAlignment="1">
      <alignment horizontal="center" vertical="top"/>
    </xf>
    <xf numFmtId="0" fontId="6" fillId="0" borderId="4" xfId="2" applyBorder="1" applyAlignment="1">
      <alignment horizontal="center" vertical="center"/>
    </xf>
    <xf numFmtId="0" fontId="23" fillId="6" borderId="4" xfId="2" applyFont="1" applyFill="1" applyBorder="1" applyAlignment="1">
      <alignment horizontal="center" vertical="top" wrapText="1"/>
    </xf>
    <xf numFmtId="0" fontId="23" fillId="6" borderId="4" xfId="2" applyFont="1" applyFill="1" applyBorder="1" applyAlignment="1">
      <alignment horizontal="center" vertical="top"/>
    </xf>
    <xf numFmtId="0" fontId="24" fillId="0" borderId="4" xfId="2" applyFont="1" applyBorder="1" applyAlignment="1">
      <alignment horizontal="center" vertical="center"/>
    </xf>
    <xf numFmtId="0" fontId="25" fillId="4" borderId="29" xfId="2" applyFont="1" applyFill="1" applyBorder="1" applyAlignment="1">
      <alignment horizontal="center" vertical="center" textRotation="255"/>
    </xf>
    <xf numFmtId="0" fontId="25" fillId="4" borderId="30" xfId="2" applyFont="1" applyFill="1" applyBorder="1" applyAlignment="1">
      <alignment horizontal="center" vertical="center" textRotation="255"/>
    </xf>
    <xf numFmtId="0" fontId="25" fillId="4" borderId="34" xfId="2" applyFont="1" applyFill="1" applyBorder="1" applyAlignment="1">
      <alignment horizontal="center" vertical="center" textRotation="255"/>
    </xf>
    <xf numFmtId="0" fontId="27" fillId="0" borderId="4" xfId="2" applyFont="1" applyBorder="1" applyAlignment="1">
      <alignment horizontal="center" vertical="center"/>
    </xf>
    <xf numFmtId="0" fontId="23" fillId="4" borderId="4" xfId="2" applyFont="1" applyFill="1" applyBorder="1" applyAlignment="1">
      <alignment horizontal="center" vertical="center"/>
    </xf>
    <xf numFmtId="0" fontId="23" fillId="0" borderId="29" xfId="2" applyFont="1" applyBorder="1" applyAlignment="1">
      <alignment horizontal="center" vertical="center"/>
    </xf>
    <xf numFmtId="0" fontId="20" fillId="5" borderId="4" xfId="2" applyFont="1" applyFill="1" applyBorder="1" applyAlignment="1">
      <alignment horizontal="center" vertical="center"/>
    </xf>
    <xf numFmtId="0" fontId="22" fillId="4" borderId="4" xfId="2" applyFont="1" applyFill="1" applyBorder="1" applyAlignment="1">
      <alignment horizontal="center" vertical="center"/>
    </xf>
    <xf numFmtId="0" fontId="17" fillId="4" borderId="35"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29" fillId="0" borderId="2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6" xfId="0" applyFont="1" applyBorder="1" applyAlignment="1">
      <alignment horizontal="center" vertical="center" wrapText="1"/>
    </xf>
    <xf numFmtId="0" fontId="17" fillId="4" borderId="4" xfId="0" applyFont="1" applyFill="1" applyBorder="1" applyAlignment="1">
      <alignment horizontal="center" vertical="center" wrapText="1"/>
    </xf>
    <xf numFmtId="0" fontId="29" fillId="0" borderId="4" xfId="0" applyFont="1" applyBorder="1" applyAlignment="1">
      <alignment horizontal="center" vertical="center" wrapText="1"/>
    </xf>
    <xf numFmtId="9" fontId="29" fillId="0" borderId="35" xfId="4" applyFont="1" applyFill="1" applyBorder="1" applyAlignment="1">
      <alignment horizontal="center" vertical="center" wrapText="1"/>
    </xf>
    <xf numFmtId="9" fontId="29" fillId="0" borderId="37" xfId="4" applyFont="1" applyFill="1" applyBorder="1" applyAlignment="1">
      <alignment horizontal="center" vertical="center" wrapText="1"/>
    </xf>
    <xf numFmtId="9" fontId="29" fillId="0" borderId="36" xfId="4"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17" fillId="4" borderId="4" xfId="0" applyFont="1" applyFill="1" applyBorder="1" applyAlignment="1">
      <alignment horizontal="center" vertical="center"/>
    </xf>
    <xf numFmtId="0" fontId="17" fillId="7" borderId="4"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20" xfId="0" applyFont="1" applyFill="1" applyBorder="1" applyAlignment="1">
      <alignment horizontal="center" vertical="center"/>
    </xf>
    <xf numFmtId="0" fontId="30" fillId="4" borderId="24"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0" xfId="0" applyFont="1" applyFill="1" applyAlignment="1">
      <alignment horizontal="center" vertical="center"/>
    </xf>
    <xf numFmtId="0" fontId="30" fillId="4" borderId="19" xfId="0" applyFont="1" applyFill="1" applyBorder="1" applyAlignment="1">
      <alignment horizontal="center" vertical="center"/>
    </xf>
    <xf numFmtId="0" fontId="30" fillId="6" borderId="26" xfId="0" applyFont="1" applyFill="1" applyBorder="1" applyAlignment="1">
      <alignment horizontal="center" vertical="center" textRotation="255" shrinkToFit="1"/>
    </xf>
    <xf numFmtId="0" fontId="30" fillId="6" borderId="45" xfId="0" applyFont="1" applyFill="1" applyBorder="1" applyAlignment="1">
      <alignment horizontal="center" vertical="center" textRotation="255" shrinkToFit="1"/>
    </xf>
    <xf numFmtId="0" fontId="30" fillId="6" borderId="52" xfId="0" applyFont="1" applyFill="1" applyBorder="1" applyAlignment="1">
      <alignment horizontal="center" vertical="center" textRotation="255" shrinkToFit="1"/>
    </xf>
    <xf numFmtId="0" fontId="30" fillId="6" borderId="31" xfId="0" applyFont="1" applyFill="1" applyBorder="1" applyAlignment="1">
      <alignment horizontal="center" vertical="center" textRotation="255" shrinkToFit="1"/>
    </xf>
    <xf numFmtId="0" fontId="29" fillId="3" borderId="4" xfId="0" applyFont="1" applyFill="1" applyBorder="1" applyAlignment="1">
      <alignment horizontal="center" vertical="center"/>
    </xf>
    <xf numFmtId="9" fontId="29" fillId="3" borderId="4" xfId="4" applyFont="1" applyFill="1" applyBorder="1" applyAlignment="1">
      <alignment horizontal="center" vertical="center"/>
    </xf>
    <xf numFmtId="0" fontId="31" fillId="7" borderId="27" xfId="0" applyFont="1" applyFill="1" applyBorder="1" applyAlignment="1">
      <alignment horizontal="center" vertical="center"/>
    </xf>
    <xf numFmtId="0" fontId="31" fillId="7" borderId="44" xfId="0" applyFont="1" applyFill="1" applyBorder="1" applyAlignment="1">
      <alignment horizontal="center" vertical="center"/>
    </xf>
    <xf numFmtId="0" fontId="31" fillId="7" borderId="28" xfId="0" applyFont="1" applyFill="1" applyBorder="1" applyAlignment="1">
      <alignment horizontal="center" vertical="center"/>
    </xf>
    <xf numFmtId="0" fontId="32" fillId="7" borderId="49" xfId="0" applyFont="1" applyFill="1" applyBorder="1" applyAlignment="1">
      <alignment horizontal="center" vertical="center"/>
    </xf>
    <xf numFmtId="0" fontId="32" fillId="7" borderId="50" xfId="0" applyFont="1" applyFill="1" applyBorder="1" applyAlignment="1">
      <alignment horizontal="center" vertical="center"/>
    </xf>
    <xf numFmtId="0" fontId="32" fillId="7" borderId="51" xfId="0" applyFont="1" applyFill="1" applyBorder="1" applyAlignment="1">
      <alignment horizontal="center" vertical="center"/>
    </xf>
    <xf numFmtId="0" fontId="32" fillId="7" borderId="32" xfId="0" applyFont="1" applyFill="1" applyBorder="1" applyAlignment="1">
      <alignment horizontal="center" vertical="center"/>
    </xf>
    <xf numFmtId="0" fontId="32" fillId="7" borderId="59" xfId="0" applyFont="1" applyFill="1" applyBorder="1" applyAlignment="1">
      <alignment horizontal="center" vertical="center"/>
    </xf>
    <xf numFmtId="0" fontId="32" fillId="7" borderId="33" xfId="0" applyFont="1" applyFill="1" applyBorder="1" applyAlignment="1">
      <alignment horizontal="center" vertical="center"/>
    </xf>
    <xf numFmtId="0" fontId="29" fillId="10" borderId="4" xfId="0" applyFont="1" applyFill="1" applyBorder="1" applyAlignment="1">
      <alignment horizontal="center" vertical="center"/>
    </xf>
    <xf numFmtId="9" fontId="29" fillId="10" borderId="4" xfId="4" applyFont="1" applyFill="1" applyBorder="1" applyAlignment="1">
      <alignment horizontal="center" vertical="center"/>
    </xf>
    <xf numFmtId="0" fontId="61" fillId="21" borderId="0" xfId="0" applyFont="1" applyFill="1" applyAlignment="1">
      <alignment horizontal="center" vertical="center"/>
    </xf>
    <xf numFmtId="0" fontId="23" fillId="6" borderId="29" xfId="2" applyFont="1" applyFill="1" applyBorder="1" applyAlignment="1">
      <alignment horizontal="center" wrapText="1"/>
    </xf>
    <xf numFmtId="0" fontId="23" fillId="6" borderId="30" xfId="2" applyFont="1" applyFill="1" applyBorder="1" applyAlignment="1">
      <alignment horizontal="center" wrapText="1"/>
    </xf>
    <xf numFmtId="0" fontId="23" fillId="6" borderId="34" xfId="2" applyFont="1" applyFill="1" applyBorder="1" applyAlignment="1">
      <alignment horizontal="center" wrapText="1"/>
    </xf>
    <xf numFmtId="0" fontId="23" fillId="8" borderId="29" xfId="2" applyFont="1" applyFill="1" applyBorder="1" applyAlignment="1">
      <alignment horizontal="center" vertical="top"/>
    </xf>
    <xf numFmtId="0" fontId="23" fillId="8" borderId="30" xfId="2" applyFont="1" applyFill="1" applyBorder="1" applyAlignment="1">
      <alignment horizontal="center" vertical="top"/>
    </xf>
    <xf numFmtId="0" fontId="23" fillId="8" borderId="34" xfId="2" applyFont="1" applyFill="1" applyBorder="1" applyAlignment="1">
      <alignment horizontal="center" vertical="top"/>
    </xf>
    <xf numFmtId="0" fontId="23" fillId="0" borderId="29" xfId="2" applyFont="1" applyBorder="1" applyAlignment="1">
      <alignment vertical="center" wrapText="1"/>
    </xf>
    <xf numFmtId="0" fontId="23" fillId="0" borderId="30" xfId="2" applyFont="1" applyBorder="1" applyAlignment="1">
      <alignment vertical="center" wrapText="1"/>
    </xf>
    <xf numFmtId="0" fontId="23" fillId="0" borderId="34" xfId="2" applyFont="1" applyBorder="1" applyAlignment="1">
      <alignment vertical="center" wrapText="1"/>
    </xf>
    <xf numFmtId="0" fontId="56" fillId="5" borderId="4" xfId="2" applyFont="1" applyFill="1" applyBorder="1" applyAlignment="1">
      <alignment horizontal="center" vertical="center" shrinkToFit="1"/>
    </xf>
    <xf numFmtId="0" fontId="56" fillId="5" borderId="0" xfId="2" applyFont="1" applyFill="1" applyAlignment="1">
      <alignment horizontal="center" vertical="center" shrinkToFit="1"/>
    </xf>
    <xf numFmtId="0" fontId="56" fillId="5" borderId="19" xfId="2" applyFont="1" applyFill="1" applyBorder="1" applyAlignment="1">
      <alignment horizontal="center" vertical="center" shrinkToFit="1"/>
    </xf>
    <xf numFmtId="0" fontId="23" fillId="6" borderId="29" xfId="2" applyFont="1" applyFill="1" applyBorder="1" applyAlignment="1">
      <alignment horizontal="center" vertical="center"/>
    </xf>
    <xf numFmtId="0" fontId="23" fillId="6" borderId="30" xfId="2" applyFont="1" applyFill="1" applyBorder="1" applyAlignment="1">
      <alignment horizontal="center" vertical="center"/>
    </xf>
    <xf numFmtId="0" fontId="23" fillId="6" borderId="34" xfId="2" applyFont="1" applyFill="1" applyBorder="1" applyAlignment="1">
      <alignment horizontal="center" vertical="center"/>
    </xf>
    <xf numFmtId="0" fontId="23" fillId="6" borderId="29" xfId="2" applyFont="1" applyFill="1" applyBorder="1" applyAlignment="1">
      <alignment horizontal="center" vertical="top" wrapText="1"/>
    </xf>
    <xf numFmtId="0" fontId="23" fillId="6" borderId="30" xfId="2" applyFont="1" applyFill="1" applyBorder="1" applyAlignment="1">
      <alignment horizontal="center" vertical="top" wrapText="1"/>
    </xf>
    <xf numFmtId="0" fontId="23" fillId="6" borderId="34" xfId="2" applyFont="1" applyFill="1" applyBorder="1" applyAlignment="1">
      <alignment horizontal="center" vertical="top" wrapText="1"/>
    </xf>
    <xf numFmtId="0" fontId="22" fillId="4" borderId="35" xfId="2" applyFont="1" applyFill="1" applyBorder="1" applyAlignment="1">
      <alignment horizontal="center" vertical="center"/>
    </xf>
    <xf numFmtId="0" fontId="22" fillId="4" borderId="36" xfId="2" applyFont="1" applyFill="1" applyBorder="1" applyAlignment="1">
      <alignment horizontal="center" vertical="center"/>
    </xf>
    <xf numFmtId="0" fontId="22" fillId="4" borderId="29" xfId="2" applyFont="1" applyFill="1" applyBorder="1" applyAlignment="1">
      <alignment horizontal="center" vertical="center"/>
    </xf>
    <xf numFmtId="0" fontId="22" fillId="4" borderId="30" xfId="2" applyFont="1" applyFill="1" applyBorder="1" applyAlignment="1">
      <alignment horizontal="center" vertical="center"/>
    </xf>
    <xf numFmtId="0" fontId="22" fillId="4" borderId="34" xfId="2" applyFont="1" applyFill="1" applyBorder="1" applyAlignment="1">
      <alignment horizontal="center" vertical="center"/>
    </xf>
    <xf numFmtId="0" fontId="23" fillId="4" borderId="29" xfId="2" applyFont="1" applyFill="1" applyBorder="1" applyAlignment="1">
      <alignment horizontal="center" vertical="center"/>
    </xf>
    <xf numFmtId="0" fontId="23" fillId="4" borderId="30" xfId="2" applyFont="1" applyFill="1" applyBorder="1" applyAlignment="1">
      <alignment horizontal="center" vertical="center"/>
    </xf>
    <xf numFmtId="0" fontId="23" fillId="4" borderId="34" xfId="2" applyFont="1" applyFill="1" applyBorder="1" applyAlignment="1">
      <alignment horizontal="center" vertical="center"/>
    </xf>
    <xf numFmtId="0" fontId="22" fillId="4" borderId="37" xfId="2" applyFont="1" applyFill="1" applyBorder="1" applyAlignment="1">
      <alignment horizontal="center" vertical="center"/>
    </xf>
    <xf numFmtId="0" fontId="22" fillId="4" borderId="29" xfId="2" applyFont="1" applyFill="1" applyBorder="1" applyAlignment="1">
      <alignment horizontal="center" vertical="center" wrapText="1"/>
    </xf>
    <xf numFmtId="0" fontId="23" fillId="4" borderId="20" xfId="2" applyFont="1" applyFill="1" applyBorder="1" applyAlignment="1">
      <alignment horizontal="center" vertical="center"/>
    </xf>
    <xf numFmtId="0" fontId="23" fillId="4" borderId="21" xfId="2" applyFont="1" applyFill="1" applyBorder="1" applyAlignment="1">
      <alignment horizontal="center" vertical="center"/>
    </xf>
    <xf numFmtId="0" fontId="23" fillId="4" borderId="18" xfId="2" applyFont="1" applyFill="1" applyBorder="1" applyAlignment="1">
      <alignment horizontal="center" vertical="center"/>
    </xf>
    <xf numFmtId="0" fontId="23" fillId="4" borderId="23" xfId="2" applyFont="1" applyFill="1" applyBorder="1" applyAlignment="1">
      <alignment horizontal="center" vertical="center"/>
    </xf>
    <xf numFmtId="0" fontId="23" fillId="4" borderId="29" xfId="2" applyFont="1" applyFill="1" applyBorder="1" applyAlignment="1">
      <alignment horizontal="center" vertical="center" wrapText="1"/>
    </xf>
    <xf numFmtId="0" fontId="23" fillId="4" borderId="34" xfId="2" applyFont="1" applyFill="1" applyBorder="1" applyAlignment="1">
      <alignment horizontal="center" vertical="center" wrapText="1"/>
    </xf>
    <xf numFmtId="0" fontId="23" fillId="4" borderId="21" xfId="2" applyFont="1" applyFill="1" applyBorder="1" applyAlignment="1">
      <alignment horizontal="center" vertical="center" wrapText="1"/>
    </xf>
    <xf numFmtId="0" fontId="22" fillId="4" borderId="34" xfId="2" applyFont="1" applyFill="1" applyBorder="1" applyAlignment="1">
      <alignment horizontal="center" vertical="center" wrapText="1"/>
    </xf>
    <xf numFmtId="0" fontId="22" fillId="4" borderId="21" xfId="2" applyFont="1" applyFill="1" applyBorder="1" applyAlignment="1">
      <alignment horizontal="center" vertical="center" wrapText="1"/>
    </xf>
    <xf numFmtId="0" fontId="22" fillId="4" borderId="23" xfId="2" applyFont="1" applyFill="1" applyBorder="1" applyAlignment="1">
      <alignment horizontal="center" vertical="center"/>
    </xf>
    <xf numFmtId="0" fontId="23" fillId="8" borderId="29" xfId="2" applyFont="1" applyFill="1" applyBorder="1" applyAlignment="1">
      <alignment vertical="top" wrapText="1"/>
    </xf>
    <xf numFmtId="0" fontId="23" fillId="8" borderId="30" xfId="2" applyFont="1" applyFill="1" applyBorder="1" applyAlignment="1">
      <alignment vertical="top"/>
    </xf>
    <xf numFmtId="0" fontId="23" fillId="8" borderId="34" xfId="2" applyFont="1" applyFill="1" applyBorder="1" applyAlignment="1">
      <alignment vertical="top"/>
    </xf>
    <xf numFmtId="0" fontId="22" fillId="8" borderId="29" xfId="2" applyFont="1" applyFill="1" applyBorder="1" applyAlignment="1">
      <alignment vertical="top" wrapText="1"/>
    </xf>
    <xf numFmtId="0" fontId="22" fillId="8" borderId="30" xfId="2" applyFont="1" applyFill="1" applyBorder="1" applyAlignment="1">
      <alignment vertical="top"/>
    </xf>
    <xf numFmtId="0" fontId="22" fillId="8" borderId="34" xfId="2" applyFont="1" applyFill="1" applyBorder="1" applyAlignment="1">
      <alignment vertical="top"/>
    </xf>
    <xf numFmtId="0" fontId="23" fillId="11" borderId="20" xfId="2" applyFont="1" applyFill="1" applyBorder="1" applyAlignment="1">
      <alignment horizontal="center" vertical="center" wrapText="1"/>
    </xf>
    <xf numFmtId="0" fontId="23" fillId="11" borderId="21" xfId="2" applyFont="1" applyFill="1" applyBorder="1" applyAlignment="1">
      <alignment horizontal="center" vertical="center"/>
    </xf>
    <xf numFmtId="0" fontId="23" fillId="11" borderId="18" xfId="2" applyFont="1" applyFill="1" applyBorder="1" applyAlignment="1">
      <alignment horizontal="center" vertical="center"/>
    </xf>
    <xf numFmtId="0" fontId="23" fillId="11" borderId="23" xfId="2" applyFont="1" applyFill="1" applyBorder="1" applyAlignment="1">
      <alignment horizontal="center" vertical="center"/>
    </xf>
    <xf numFmtId="0" fontId="65" fillId="11" borderId="29" xfId="2" applyFont="1" applyFill="1" applyBorder="1" applyAlignment="1">
      <alignment horizontal="center" vertical="center" wrapText="1"/>
    </xf>
    <xf numFmtId="0" fontId="66" fillId="11" borderId="34" xfId="2" applyFont="1" applyFill="1" applyBorder="1" applyAlignment="1">
      <alignment horizontal="center" vertical="center"/>
    </xf>
    <xf numFmtId="0" fontId="22" fillId="4" borderId="20" xfId="2" applyFont="1" applyFill="1" applyBorder="1" applyAlignment="1">
      <alignment horizontal="center" vertical="center"/>
    </xf>
    <xf numFmtId="0" fontId="22" fillId="4" borderId="18" xfId="2" applyFont="1" applyFill="1" applyBorder="1" applyAlignment="1">
      <alignment horizontal="center" vertical="center"/>
    </xf>
    <xf numFmtId="0" fontId="17" fillId="16" borderId="1" xfId="0" applyFont="1" applyFill="1" applyBorder="1" applyAlignment="1">
      <alignment horizontal="center" vertical="center"/>
    </xf>
    <xf numFmtId="0" fontId="17" fillId="16" borderId="2" xfId="0" applyFont="1" applyFill="1" applyBorder="1" applyAlignment="1">
      <alignment horizontal="center" vertical="center"/>
    </xf>
    <xf numFmtId="0" fontId="17" fillId="16" borderId="3" xfId="0" applyFont="1" applyFill="1" applyBorder="1" applyAlignment="1">
      <alignment horizontal="center" vertical="center"/>
    </xf>
    <xf numFmtId="0" fontId="32" fillId="0" borderId="4" xfId="5" applyFont="1" applyBorder="1" applyAlignment="1">
      <alignment horizontal="center" vertical="center"/>
    </xf>
    <xf numFmtId="0" fontId="32" fillId="0" borderId="38" xfId="5" applyFont="1" applyBorder="1" applyAlignment="1">
      <alignment horizontal="center" vertical="center"/>
    </xf>
    <xf numFmtId="0" fontId="32" fillId="0" borderId="41" xfId="5" applyFont="1" applyBorder="1" applyAlignment="1">
      <alignment horizontal="center" vertical="center"/>
    </xf>
    <xf numFmtId="0" fontId="32" fillId="0" borderId="42" xfId="5" applyFont="1" applyBorder="1" applyAlignment="1">
      <alignment horizontal="center" vertical="center"/>
    </xf>
    <xf numFmtId="0" fontId="30" fillId="0" borderId="4" xfId="5" applyFont="1" applyBorder="1" applyAlignment="1">
      <alignment horizontal="center" vertical="center"/>
    </xf>
    <xf numFmtId="0" fontId="30" fillId="0" borderId="38" xfId="5" applyFont="1" applyBorder="1" applyAlignment="1">
      <alignment horizontal="center" vertical="center" wrapText="1"/>
    </xf>
    <xf numFmtId="0" fontId="30" fillId="0" borderId="42" xfId="5" applyFont="1" applyBorder="1" applyAlignment="1">
      <alignment horizontal="center" vertical="center" wrapText="1"/>
    </xf>
    <xf numFmtId="0" fontId="30" fillId="0" borderId="38" xfId="5" applyFont="1" applyBorder="1" applyAlignment="1">
      <alignment horizontal="center" vertical="center"/>
    </xf>
    <xf numFmtId="0" fontId="30" fillId="0" borderId="41" xfId="5" applyFont="1" applyBorder="1" applyAlignment="1">
      <alignment horizontal="center" vertical="center"/>
    </xf>
    <xf numFmtId="0" fontId="30" fillId="0" borderId="42" xfId="5" applyFont="1" applyBorder="1" applyAlignment="1">
      <alignment horizontal="center" vertical="center"/>
    </xf>
    <xf numFmtId="20" fontId="0" fillId="0" borderId="4" xfId="5" applyNumberFormat="1" applyFont="1" applyBorder="1">
      <alignment vertical="center"/>
    </xf>
    <xf numFmtId="0" fontId="0" fillId="0" borderId="4" xfId="5" applyFont="1" applyBorder="1">
      <alignment vertical="center"/>
    </xf>
    <xf numFmtId="0" fontId="2" fillId="0" borderId="4" xfId="5" applyBorder="1">
      <alignment vertical="center"/>
    </xf>
    <xf numFmtId="0" fontId="36" fillId="0" borderId="41" xfId="5" applyFont="1" applyBorder="1" applyAlignment="1">
      <alignment horizontal="center" vertical="center" textRotation="255"/>
    </xf>
    <xf numFmtId="0" fontId="36" fillId="0" borderId="42" xfId="5" applyFont="1" applyBorder="1" applyAlignment="1">
      <alignment horizontal="center" vertical="center" textRotation="255"/>
    </xf>
    <xf numFmtId="0" fontId="37" fillId="0" borderId="38" xfId="5" applyFont="1" applyBorder="1" applyAlignment="1">
      <alignment horizontal="center" vertical="center" textRotation="255"/>
    </xf>
    <xf numFmtId="0" fontId="36" fillId="0" borderId="38" xfId="5" applyFont="1" applyBorder="1" applyAlignment="1">
      <alignment horizontal="center" vertical="center" textRotation="255"/>
    </xf>
    <xf numFmtId="0" fontId="36" fillId="0" borderId="4" xfId="5" applyFont="1" applyBorder="1" applyAlignment="1">
      <alignment horizontal="center" vertical="center" wrapText="1"/>
    </xf>
    <xf numFmtId="0" fontId="2" fillId="0" borderId="6" xfId="5" applyBorder="1" applyAlignment="1">
      <alignment horizontal="center" vertical="center"/>
    </xf>
    <xf numFmtId="0" fontId="2" fillId="0" borderId="7" xfId="5" applyBorder="1" applyAlignment="1">
      <alignment horizontal="center" vertical="center"/>
    </xf>
    <xf numFmtId="0" fontId="2" fillId="0" borderId="8" xfId="5" applyBorder="1" applyAlignment="1">
      <alignment horizontal="center" vertical="center"/>
    </xf>
    <xf numFmtId="0" fontId="2" fillId="0" borderId="9" xfId="5" applyBorder="1" applyAlignment="1">
      <alignment horizontal="center" vertical="center"/>
    </xf>
    <xf numFmtId="0" fontId="2" fillId="0" borderId="0" xfId="5" applyAlignment="1">
      <alignment horizontal="center" vertical="center"/>
    </xf>
    <xf numFmtId="0" fontId="2" fillId="0" borderId="10" xfId="5" applyBorder="1" applyAlignment="1">
      <alignment horizontal="center" vertical="center"/>
    </xf>
    <xf numFmtId="0" fontId="2" fillId="0" borderId="62" xfId="5" applyBorder="1" applyAlignment="1">
      <alignment horizontal="center" vertical="center"/>
    </xf>
    <xf numFmtId="0" fontId="2" fillId="0" borderId="63" xfId="5" applyBorder="1" applyAlignment="1">
      <alignment horizontal="center" vertical="center"/>
    </xf>
    <xf numFmtId="0" fontId="2" fillId="0" borderId="64" xfId="5" applyBorder="1" applyAlignment="1">
      <alignment horizontal="center" vertical="center"/>
    </xf>
    <xf numFmtId="0" fontId="17" fillId="0" borderId="26" xfId="5" applyFont="1" applyBorder="1" applyAlignment="1">
      <alignment horizontal="center" vertical="center"/>
    </xf>
    <xf numFmtId="0" fontId="0" fillId="0" borderId="26" xfId="5" applyFont="1" applyBorder="1">
      <alignment vertical="center"/>
    </xf>
    <xf numFmtId="0" fontId="34" fillId="0" borderId="26" xfId="5" applyFont="1" applyBorder="1" applyAlignment="1">
      <alignment vertical="center" shrinkToFit="1"/>
    </xf>
    <xf numFmtId="0" fontId="2" fillId="0" borderId="26" xfId="5" applyBorder="1" applyAlignment="1">
      <alignment vertical="center" shrinkToFit="1"/>
    </xf>
    <xf numFmtId="0" fontId="2" fillId="0" borderId="31" xfId="5" applyBorder="1" applyAlignment="1">
      <alignment vertical="center" shrinkToFit="1"/>
    </xf>
    <xf numFmtId="0" fontId="17" fillId="0" borderId="31" xfId="5" applyFont="1" applyBorder="1" applyAlignment="1">
      <alignment horizontal="center" vertical="center"/>
    </xf>
    <xf numFmtId="0" fontId="0" fillId="0" borderId="31" xfId="5" applyFont="1" applyBorder="1">
      <alignment vertical="center"/>
    </xf>
    <xf numFmtId="0" fontId="2" fillId="0" borderId="31" xfId="5" applyBorder="1">
      <alignment vertical="center"/>
    </xf>
    <xf numFmtId="14" fontId="40" fillId="12" borderId="92" xfId="8" applyNumberFormat="1" applyFill="1" applyBorder="1" applyAlignment="1">
      <alignment horizontal="left" vertical="center" wrapText="1" indent="1"/>
    </xf>
    <xf numFmtId="14" fontId="40" fillId="12" borderId="93" xfId="8" applyNumberFormat="1" applyFill="1" applyBorder="1" applyAlignment="1">
      <alignment horizontal="left" vertical="center" wrapText="1" indent="1"/>
    </xf>
    <xf numFmtId="14" fontId="40" fillId="12" borderId="94" xfId="8" applyNumberFormat="1" applyFill="1" applyBorder="1" applyAlignment="1">
      <alignment horizontal="left" vertical="center" wrapText="1" indent="1"/>
    </xf>
    <xf numFmtId="176" fontId="40" fillId="8" borderId="91" xfId="13" applyFill="1">
      <alignment horizontal="center" vertical="center"/>
    </xf>
    <xf numFmtId="0" fontId="40" fillId="0" borderId="0" xfId="10">
      <alignment horizontal="right" indent="1"/>
    </xf>
    <xf numFmtId="0" fontId="40" fillId="0" borderId="90" xfId="10" applyBorder="1">
      <alignment horizontal="right" indent="1"/>
    </xf>
  </cellXfs>
  <cellStyles count="18">
    <cellStyle name="z_非表示_テキスト" xfId="6" xr:uid="{713373DD-FF98-4DB7-905A-26FA139DA8F9}"/>
    <cellStyle name="タイトル 2" xfId="7" xr:uid="{83BB6E28-B966-4CBF-AC53-F47DC275E09E}"/>
    <cellStyle name="タスク" xfId="16" xr:uid="{AC0889A2-00CE-4C05-A758-2B02DF798B58}"/>
    <cellStyle name="パーセント" xfId="4" builtinId="5"/>
    <cellStyle name="パーセント 2" xfId="15" xr:uid="{F5E7C9F4-0AE7-4066-A773-F589E1918733}"/>
    <cellStyle name="ハイパーリンク 2" xfId="11" xr:uid="{319E3F37-F9D3-42A2-B1A6-3A10100E15F9}"/>
    <cellStyle name="プロジェクトの開始" xfId="13" xr:uid="{D4329967-9F50-4B5B-BEDF-02D58C8EA4BF}"/>
    <cellStyle name="見出し 1 2" xfId="9" xr:uid="{F9A401E1-55DB-40E0-8FE0-102D92BE8FC0}"/>
    <cellStyle name="見出し 2 2" xfId="12" xr:uid="{9ED10DB3-A18C-4B17-A5C7-FA831FCB9745}"/>
    <cellStyle name="見出し 3 2" xfId="10" xr:uid="{24CD29EA-68BE-44D9-93F4-87D1BF05D0DD}"/>
    <cellStyle name="日付" xfId="17" xr:uid="{D53CD832-B1E2-4B6C-B7A2-EA53E548B4B3}"/>
    <cellStyle name="標準" xfId="0" builtinId="0"/>
    <cellStyle name="標準 2" xfId="2" xr:uid="{3BDCB995-DAF2-46DD-AB15-AA694A593823}"/>
    <cellStyle name="標準 2 2" xfId="5" xr:uid="{77B83652-C4C1-4941-8C98-1C74E72BAEF6}"/>
    <cellStyle name="標準 3" xfId="3" xr:uid="{D4A6A93A-BD15-4AF4-B6C1-0A41841293C4}"/>
    <cellStyle name="標準 3 2" xfId="8" xr:uid="{0D6B391D-BBAA-4A97-A557-28A44ADF3586}"/>
    <cellStyle name="標準 4" xfId="1" xr:uid="{B9C01BB3-317E-47E6-8E9E-47BB139D1B68}"/>
    <cellStyle name="名前" xfId="14" xr:uid="{7A7CB4E1-9474-4CA7-9E60-8DCF154C4376}"/>
  </cellStyles>
  <dxfs count="3">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D85B06-74B7-49F2-BF19-292BA7DB6A6A}"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kumimoji="1" lang="ja-JP" altLang="en-US"/>
        </a:p>
      </dgm:t>
    </dgm:pt>
    <dgm:pt modelId="{42F674F5-5B59-43B1-89C6-49865A7A7005}">
      <dgm:prSet phldrT="[テキスト]" custT="1"/>
      <dgm:spPr>
        <a:solidFill>
          <a:srgbClr val="FFFF00"/>
        </a:solidFill>
      </dgm:spPr>
      <dgm:t>
        <a:bodyPr/>
        <a:lstStyle/>
        <a:p>
          <a:r>
            <a:rPr kumimoji="1" lang="ja-JP" altLang="en-US" sz="1200" b="1">
              <a:solidFill>
                <a:srgbClr val="FF0000"/>
              </a:solidFill>
            </a:rPr>
            <a:t>経営者</a:t>
          </a:r>
        </a:p>
      </dgm:t>
    </dgm:pt>
    <dgm:pt modelId="{72CF8EBC-EF78-498C-8956-7F43F349C019}" type="parTrans" cxnId="{B0FE5941-DCA7-40B2-90FE-AA623B728261}">
      <dgm:prSet/>
      <dgm:spPr/>
      <dgm:t>
        <a:bodyPr/>
        <a:lstStyle/>
        <a:p>
          <a:endParaRPr kumimoji="1" lang="ja-JP" altLang="en-US" sz="1200"/>
        </a:p>
      </dgm:t>
    </dgm:pt>
    <dgm:pt modelId="{9984D191-2929-40A2-B772-26B275EA5366}" type="sibTrans" cxnId="{B0FE5941-DCA7-40B2-90FE-AA623B728261}">
      <dgm:prSet/>
      <dgm:spPr/>
      <dgm:t>
        <a:bodyPr/>
        <a:lstStyle/>
        <a:p>
          <a:endParaRPr kumimoji="1" lang="ja-JP" altLang="en-US" sz="1200"/>
        </a:p>
      </dgm:t>
    </dgm:pt>
    <dgm:pt modelId="{614D573B-C8D3-4A9D-AB3A-6E81E3B086B0}">
      <dgm:prSet phldrT="[テキスト]" custT="1"/>
      <dgm:spPr>
        <a:solidFill>
          <a:schemeClr val="bg2">
            <a:lumMod val="90000"/>
          </a:schemeClr>
        </a:solidFill>
      </dgm:spPr>
      <dgm:t>
        <a:bodyPr/>
        <a:lstStyle/>
        <a:p>
          <a:r>
            <a:rPr kumimoji="1" lang="ja-JP" altLang="en-US" sz="1200"/>
            <a:t>？</a:t>
          </a:r>
        </a:p>
      </dgm:t>
    </dgm:pt>
    <dgm:pt modelId="{F56C3BC5-DA63-44D1-AFDD-6C619C2C1601}" type="parTrans" cxnId="{EAC1B99B-2584-412C-A692-45586F903261}">
      <dgm:prSet/>
      <dgm:spPr/>
      <dgm:t>
        <a:bodyPr/>
        <a:lstStyle/>
        <a:p>
          <a:endParaRPr kumimoji="1" lang="ja-JP" altLang="en-US" sz="1200"/>
        </a:p>
      </dgm:t>
    </dgm:pt>
    <dgm:pt modelId="{569AAAD5-5951-43D3-B55B-FB2EDB8DD916}" type="sibTrans" cxnId="{EAC1B99B-2584-412C-A692-45586F903261}">
      <dgm:prSet/>
      <dgm:spPr/>
      <dgm:t>
        <a:bodyPr/>
        <a:lstStyle/>
        <a:p>
          <a:endParaRPr kumimoji="1" lang="ja-JP" altLang="en-US" sz="1200"/>
        </a:p>
      </dgm:t>
    </dgm:pt>
    <dgm:pt modelId="{CF78C826-222B-4DEA-85A3-7A66082669F9}">
      <dgm:prSet phldrT="[テキスト]" custT="1"/>
      <dgm:spPr>
        <a:solidFill>
          <a:srgbClr val="FFFF00"/>
        </a:solidFill>
      </dgm:spPr>
      <dgm:t>
        <a:bodyPr/>
        <a:lstStyle/>
        <a:p>
          <a:r>
            <a:rPr kumimoji="1" lang="ja-JP" altLang="en-US" sz="1200" b="1">
              <a:solidFill>
                <a:srgbClr val="FF0000"/>
              </a:solidFill>
            </a:rPr>
            <a:t>現在地</a:t>
          </a:r>
        </a:p>
      </dgm:t>
    </dgm:pt>
    <dgm:pt modelId="{770DB7D3-001D-4724-8ACD-F68BEFF520B4}" type="parTrans" cxnId="{F273A4AF-5171-4B4E-938B-343CFBDE1CA6}">
      <dgm:prSet/>
      <dgm:spPr/>
      <dgm:t>
        <a:bodyPr/>
        <a:lstStyle/>
        <a:p>
          <a:endParaRPr kumimoji="1" lang="ja-JP" altLang="en-US" sz="1200"/>
        </a:p>
      </dgm:t>
    </dgm:pt>
    <dgm:pt modelId="{71F3AD4A-E47D-410D-B0AD-0636B13FF923}" type="sibTrans" cxnId="{F273A4AF-5171-4B4E-938B-343CFBDE1CA6}">
      <dgm:prSet/>
      <dgm:spPr/>
      <dgm:t>
        <a:bodyPr/>
        <a:lstStyle/>
        <a:p>
          <a:endParaRPr kumimoji="1" lang="ja-JP" altLang="en-US" sz="1200"/>
        </a:p>
      </dgm:t>
    </dgm:pt>
    <dgm:pt modelId="{EC72491E-00EC-4BB4-95B7-445E49858DAF}">
      <dgm:prSet phldrT="[テキスト]" custT="1"/>
      <dgm:spPr>
        <a:solidFill>
          <a:schemeClr val="bg2">
            <a:lumMod val="90000"/>
          </a:schemeClr>
        </a:solidFill>
      </dgm:spPr>
      <dgm:t>
        <a:bodyPr/>
        <a:lstStyle/>
        <a:p>
          <a:r>
            <a:rPr kumimoji="1" lang="ja-JP" altLang="en-US" sz="1200"/>
            <a:t>？</a:t>
          </a:r>
        </a:p>
      </dgm:t>
    </dgm:pt>
    <dgm:pt modelId="{462A8079-FA9D-4083-848C-85F8711697DC}" type="parTrans" cxnId="{C0F06B26-9664-498A-BCB2-F11EF320E9E1}">
      <dgm:prSet/>
      <dgm:spPr/>
      <dgm:t>
        <a:bodyPr/>
        <a:lstStyle/>
        <a:p>
          <a:endParaRPr kumimoji="1" lang="ja-JP" altLang="en-US" sz="1200"/>
        </a:p>
      </dgm:t>
    </dgm:pt>
    <dgm:pt modelId="{1E38F5EB-C415-4434-9EF1-EC313BD30227}" type="sibTrans" cxnId="{C0F06B26-9664-498A-BCB2-F11EF320E9E1}">
      <dgm:prSet/>
      <dgm:spPr/>
      <dgm:t>
        <a:bodyPr/>
        <a:lstStyle/>
        <a:p>
          <a:endParaRPr kumimoji="1" lang="ja-JP" altLang="en-US" sz="1200"/>
        </a:p>
      </dgm:t>
    </dgm:pt>
    <dgm:pt modelId="{53025CD9-62CA-4A9F-BD6B-ED8BD3E5A373}">
      <dgm:prSet phldrT="[テキスト]" custT="1"/>
      <dgm:spPr>
        <a:solidFill>
          <a:schemeClr val="bg2">
            <a:lumMod val="90000"/>
          </a:schemeClr>
        </a:solidFill>
      </dgm:spPr>
      <dgm:t>
        <a:bodyPr/>
        <a:lstStyle/>
        <a:p>
          <a:r>
            <a:rPr kumimoji="1" lang="ja-JP" altLang="en-US" sz="1200"/>
            <a:t>？</a:t>
          </a:r>
        </a:p>
      </dgm:t>
    </dgm:pt>
    <dgm:pt modelId="{2D533C29-2160-4201-A546-29CB2A8114B5}" type="parTrans" cxnId="{A2735492-6145-4BE5-8DFC-DA1FEBA50F5E}">
      <dgm:prSet/>
      <dgm:spPr/>
      <dgm:t>
        <a:bodyPr/>
        <a:lstStyle/>
        <a:p>
          <a:endParaRPr kumimoji="1" lang="ja-JP" altLang="en-US" sz="1200"/>
        </a:p>
      </dgm:t>
    </dgm:pt>
    <dgm:pt modelId="{70A4BACB-F59C-4DD1-B164-D56C864CEFB8}" type="sibTrans" cxnId="{A2735492-6145-4BE5-8DFC-DA1FEBA50F5E}">
      <dgm:prSet/>
      <dgm:spPr/>
      <dgm:t>
        <a:bodyPr/>
        <a:lstStyle/>
        <a:p>
          <a:endParaRPr kumimoji="1" lang="ja-JP" altLang="en-US" sz="1200"/>
        </a:p>
      </dgm:t>
    </dgm:pt>
    <dgm:pt modelId="{77269D95-D90F-4C03-AB5F-447640E737F7}">
      <dgm:prSet phldrT="[テキスト]" custT="1"/>
      <dgm:spPr>
        <a:solidFill>
          <a:schemeClr val="bg2">
            <a:lumMod val="90000"/>
          </a:schemeClr>
        </a:solidFill>
      </dgm:spPr>
      <dgm:t>
        <a:bodyPr/>
        <a:lstStyle/>
        <a:p>
          <a:r>
            <a:rPr kumimoji="1" lang="ja-JP" altLang="en-US" sz="1200"/>
            <a:t>？</a:t>
          </a:r>
        </a:p>
      </dgm:t>
    </dgm:pt>
    <dgm:pt modelId="{3191289E-B3A6-4A51-A410-7276B2AE8B73}" type="parTrans" cxnId="{D07FB2BC-E53F-4B7C-A27F-B942BA3AEE07}">
      <dgm:prSet/>
      <dgm:spPr/>
      <dgm:t>
        <a:bodyPr/>
        <a:lstStyle/>
        <a:p>
          <a:endParaRPr kumimoji="1" lang="ja-JP" altLang="en-US" sz="1200"/>
        </a:p>
      </dgm:t>
    </dgm:pt>
    <dgm:pt modelId="{2C7DDF5F-E32F-41DD-884E-B5703A8A6D7F}" type="sibTrans" cxnId="{D07FB2BC-E53F-4B7C-A27F-B942BA3AEE07}">
      <dgm:prSet/>
      <dgm:spPr/>
      <dgm:t>
        <a:bodyPr/>
        <a:lstStyle/>
        <a:p>
          <a:endParaRPr kumimoji="1" lang="ja-JP" altLang="en-US" sz="1200"/>
        </a:p>
      </dgm:t>
    </dgm:pt>
    <dgm:pt modelId="{9A12E702-222A-41F8-9B3E-A9AB1370F95B}">
      <dgm:prSet phldrT="[テキスト]" custT="1"/>
      <dgm:spPr/>
      <dgm:t>
        <a:bodyPr/>
        <a:lstStyle/>
        <a:p>
          <a:r>
            <a:rPr kumimoji="1" lang="ja-JP" altLang="en-US" sz="1400" b="1"/>
            <a:t>決裁者</a:t>
          </a:r>
        </a:p>
      </dgm:t>
    </dgm:pt>
    <dgm:pt modelId="{390957C3-5E3D-41F3-B0B7-322E152D915B}" type="parTrans" cxnId="{69F04A6D-B1FB-494C-8EA2-3492F231C83D}">
      <dgm:prSet/>
      <dgm:spPr/>
      <dgm:t>
        <a:bodyPr/>
        <a:lstStyle/>
        <a:p>
          <a:endParaRPr kumimoji="1" lang="ja-JP" altLang="en-US" sz="1200"/>
        </a:p>
      </dgm:t>
    </dgm:pt>
    <dgm:pt modelId="{E3AF66F8-19DB-42C4-AE37-CAC02C802C3F}" type="sibTrans" cxnId="{69F04A6D-B1FB-494C-8EA2-3492F231C83D}">
      <dgm:prSet/>
      <dgm:spPr/>
      <dgm:t>
        <a:bodyPr/>
        <a:lstStyle/>
        <a:p>
          <a:endParaRPr kumimoji="1" lang="ja-JP" altLang="en-US" sz="1200"/>
        </a:p>
      </dgm:t>
    </dgm:pt>
    <dgm:pt modelId="{C9A79B9E-7977-421E-AE1A-1B54183B3A2C}">
      <dgm:prSet phldrT="[テキスト]" custT="1"/>
      <dgm:spPr/>
      <dgm:t>
        <a:bodyPr/>
        <a:lstStyle/>
        <a:p>
          <a:r>
            <a:rPr kumimoji="1" lang="ja-JP" altLang="en-US" sz="1400" b="1"/>
            <a:t>検討者</a:t>
          </a:r>
        </a:p>
      </dgm:t>
    </dgm:pt>
    <dgm:pt modelId="{2310ACE3-6890-4349-B90D-F923E1BFA673}" type="parTrans" cxnId="{C038F8A3-99D3-4240-8C3B-2E31564E8EE3}">
      <dgm:prSet/>
      <dgm:spPr/>
      <dgm:t>
        <a:bodyPr/>
        <a:lstStyle/>
        <a:p>
          <a:endParaRPr kumimoji="1" lang="ja-JP" altLang="en-US" sz="1200"/>
        </a:p>
      </dgm:t>
    </dgm:pt>
    <dgm:pt modelId="{E63A2052-84C0-4137-A99B-61FEEB457C7D}" type="sibTrans" cxnId="{C038F8A3-99D3-4240-8C3B-2E31564E8EE3}">
      <dgm:prSet/>
      <dgm:spPr/>
      <dgm:t>
        <a:bodyPr/>
        <a:lstStyle/>
        <a:p>
          <a:endParaRPr kumimoji="1" lang="ja-JP" altLang="en-US" sz="1200"/>
        </a:p>
      </dgm:t>
    </dgm:pt>
    <dgm:pt modelId="{3F254646-173B-4320-B5CB-F2EAC22C8D8D}">
      <dgm:prSet phldrT="[テキスト]" custT="1"/>
      <dgm:spPr/>
      <dgm:t>
        <a:bodyPr/>
        <a:lstStyle/>
        <a:p>
          <a:r>
            <a:rPr kumimoji="1" lang="ja-JP" altLang="en-US" sz="1400" b="1"/>
            <a:t>担当者</a:t>
          </a:r>
        </a:p>
      </dgm:t>
    </dgm:pt>
    <dgm:pt modelId="{3601B18A-8BAF-4728-B6C8-807514C803A5}" type="parTrans" cxnId="{FAB091F3-E7BB-4A7A-B133-8A602F681DF2}">
      <dgm:prSet/>
      <dgm:spPr/>
      <dgm:t>
        <a:bodyPr/>
        <a:lstStyle/>
        <a:p>
          <a:endParaRPr kumimoji="1" lang="ja-JP" altLang="en-US" sz="1200"/>
        </a:p>
      </dgm:t>
    </dgm:pt>
    <dgm:pt modelId="{58075608-C28A-4924-9936-D55EA8697DA2}" type="sibTrans" cxnId="{FAB091F3-E7BB-4A7A-B133-8A602F681DF2}">
      <dgm:prSet/>
      <dgm:spPr/>
      <dgm:t>
        <a:bodyPr/>
        <a:lstStyle/>
        <a:p>
          <a:endParaRPr kumimoji="1" lang="ja-JP" altLang="en-US" sz="1200"/>
        </a:p>
      </dgm:t>
    </dgm:pt>
    <dgm:pt modelId="{6153E480-B86A-4310-B040-BE5DDA2EF254}" type="pres">
      <dgm:prSet presAssocID="{E3D85B06-74B7-49F2-BF19-292BA7DB6A6A}" presName="mainComposite" presStyleCnt="0">
        <dgm:presLayoutVars>
          <dgm:chPref val="1"/>
          <dgm:dir/>
          <dgm:animOne val="branch"/>
          <dgm:animLvl val="lvl"/>
          <dgm:resizeHandles val="exact"/>
        </dgm:presLayoutVars>
      </dgm:prSet>
      <dgm:spPr/>
    </dgm:pt>
    <dgm:pt modelId="{CA9A25C2-7F5A-40FB-ABBF-60691FF1D2CA}" type="pres">
      <dgm:prSet presAssocID="{E3D85B06-74B7-49F2-BF19-292BA7DB6A6A}" presName="hierFlow" presStyleCnt="0"/>
      <dgm:spPr/>
    </dgm:pt>
    <dgm:pt modelId="{4B602992-DE7E-4554-81B0-9376C910BB7A}" type="pres">
      <dgm:prSet presAssocID="{E3D85B06-74B7-49F2-BF19-292BA7DB6A6A}" presName="firstBuf" presStyleCnt="0"/>
      <dgm:spPr/>
    </dgm:pt>
    <dgm:pt modelId="{A34548AB-453D-455E-A3BF-01C87368C9B1}" type="pres">
      <dgm:prSet presAssocID="{E3D85B06-74B7-49F2-BF19-292BA7DB6A6A}" presName="hierChild1" presStyleCnt="0">
        <dgm:presLayoutVars>
          <dgm:chPref val="1"/>
          <dgm:animOne val="branch"/>
          <dgm:animLvl val="lvl"/>
        </dgm:presLayoutVars>
      </dgm:prSet>
      <dgm:spPr/>
    </dgm:pt>
    <dgm:pt modelId="{0CC2AFC6-18E0-4071-8057-88F0294155B1}" type="pres">
      <dgm:prSet presAssocID="{42F674F5-5B59-43B1-89C6-49865A7A7005}" presName="Name14" presStyleCnt="0"/>
      <dgm:spPr/>
    </dgm:pt>
    <dgm:pt modelId="{570D1F7F-F56A-4D55-A274-C03189B590E0}" type="pres">
      <dgm:prSet presAssocID="{42F674F5-5B59-43B1-89C6-49865A7A7005}" presName="level1Shape" presStyleLbl="node0" presStyleIdx="0" presStyleCnt="1">
        <dgm:presLayoutVars>
          <dgm:chPref val="3"/>
        </dgm:presLayoutVars>
      </dgm:prSet>
      <dgm:spPr/>
    </dgm:pt>
    <dgm:pt modelId="{3426204B-1549-4F49-BC74-53349201E748}" type="pres">
      <dgm:prSet presAssocID="{42F674F5-5B59-43B1-89C6-49865A7A7005}" presName="hierChild2" presStyleCnt="0"/>
      <dgm:spPr/>
    </dgm:pt>
    <dgm:pt modelId="{64C1420C-AD78-4E5D-8243-20B5A85D272C}" type="pres">
      <dgm:prSet presAssocID="{F56C3BC5-DA63-44D1-AFDD-6C619C2C1601}" presName="Name19" presStyleLbl="parChTrans1D2" presStyleIdx="0" presStyleCnt="2"/>
      <dgm:spPr/>
    </dgm:pt>
    <dgm:pt modelId="{C6BBC5FE-6686-4456-A381-E7DE54DFD702}" type="pres">
      <dgm:prSet presAssocID="{614D573B-C8D3-4A9D-AB3A-6E81E3B086B0}" presName="Name21" presStyleCnt="0"/>
      <dgm:spPr/>
    </dgm:pt>
    <dgm:pt modelId="{47DD089A-1DC0-4E28-89C6-795294346B2A}" type="pres">
      <dgm:prSet presAssocID="{614D573B-C8D3-4A9D-AB3A-6E81E3B086B0}" presName="level2Shape" presStyleLbl="node2" presStyleIdx="0" presStyleCnt="2"/>
      <dgm:spPr/>
    </dgm:pt>
    <dgm:pt modelId="{FF2BFFE7-B161-4858-85EB-853495E10DF2}" type="pres">
      <dgm:prSet presAssocID="{614D573B-C8D3-4A9D-AB3A-6E81E3B086B0}" presName="hierChild3" presStyleCnt="0"/>
      <dgm:spPr/>
    </dgm:pt>
    <dgm:pt modelId="{B8BCCF2C-AD21-4D32-9853-179099D29859}" type="pres">
      <dgm:prSet presAssocID="{770DB7D3-001D-4724-8ACD-F68BEFF520B4}" presName="Name19" presStyleLbl="parChTrans1D3" presStyleIdx="0" presStyleCnt="3"/>
      <dgm:spPr/>
    </dgm:pt>
    <dgm:pt modelId="{F88AFA5A-9525-478E-AD66-73569C53B432}" type="pres">
      <dgm:prSet presAssocID="{CF78C826-222B-4DEA-85A3-7A66082669F9}" presName="Name21" presStyleCnt="0"/>
      <dgm:spPr/>
    </dgm:pt>
    <dgm:pt modelId="{A4955D7E-065E-43EB-AC0C-3F6F772DC7D3}" type="pres">
      <dgm:prSet presAssocID="{CF78C826-222B-4DEA-85A3-7A66082669F9}" presName="level2Shape" presStyleLbl="node3" presStyleIdx="0" presStyleCnt="3"/>
      <dgm:spPr/>
    </dgm:pt>
    <dgm:pt modelId="{9697C43E-53AD-4FD6-8EF5-A691E42488B2}" type="pres">
      <dgm:prSet presAssocID="{CF78C826-222B-4DEA-85A3-7A66082669F9}" presName="hierChild3" presStyleCnt="0"/>
      <dgm:spPr/>
    </dgm:pt>
    <dgm:pt modelId="{95F6BB3A-6796-45D9-B24C-BE06E471212D}" type="pres">
      <dgm:prSet presAssocID="{462A8079-FA9D-4083-848C-85F8711697DC}" presName="Name19" presStyleLbl="parChTrans1D3" presStyleIdx="1" presStyleCnt="3"/>
      <dgm:spPr/>
    </dgm:pt>
    <dgm:pt modelId="{50119550-5A34-4A49-B3CC-C6E0BF18BE5D}" type="pres">
      <dgm:prSet presAssocID="{EC72491E-00EC-4BB4-95B7-445E49858DAF}" presName="Name21" presStyleCnt="0"/>
      <dgm:spPr/>
    </dgm:pt>
    <dgm:pt modelId="{7A719F89-EDCF-4442-B110-026BEF72FE78}" type="pres">
      <dgm:prSet presAssocID="{EC72491E-00EC-4BB4-95B7-445E49858DAF}" presName="level2Shape" presStyleLbl="node3" presStyleIdx="1" presStyleCnt="3"/>
      <dgm:spPr/>
    </dgm:pt>
    <dgm:pt modelId="{59D11CD7-5B97-4D1D-BDA8-6810036B74AE}" type="pres">
      <dgm:prSet presAssocID="{EC72491E-00EC-4BB4-95B7-445E49858DAF}" presName="hierChild3" presStyleCnt="0"/>
      <dgm:spPr/>
    </dgm:pt>
    <dgm:pt modelId="{81B87B61-F7E7-464F-A9DD-C2E8548DB7F9}" type="pres">
      <dgm:prSet presAssocID="{2D533C29-2160-4201-A546-29CB2A8114B5}" presName="Name19" presStyleLbl="parChTrans1D2" presStyleIdx="1" presStyleCnt="2"/>
      <dgm:spPr/>
    </dgm:pt>
    <dgm:pt modelId="{12833612-6CBF-493E-ABEC-E03C02A5CA7F}" type="pres">
      <dgm:prSet presAssocID="{53025CD9-62CA-4A9F-BD6B-ED8BD3E5A373}" presName="Name21" presStyleCnt="0"/>
      <dgm:spPr/>
    </dgm:pt>
    <dgm:pt modelId="{A91DC0E2-4E75-4475-BC04-76A7DD044DFC}" type="pres">
      <dgm:prSet presAssocID="{53025CD9-62CA-4A9F-BD6B-ED8BD3E5A373}" presName="level2Shape" presStyleLbl="node2" presStyleIdx="1" presStyleCnt="2"/>
      <dgm:spPr/>
    </dgm:pt>
    <dgm:pt modelId="{EDC46B07-0422-47D0-81B3-B3213F405862}" type="pres">
      <dgm:prSet presAssocID="{53025CD9-62CA-4A9F-BD6B-ED8BD3E5A373}" presName="hierChild3" presStyleCnt="0"/>
      <dgm:spPr/>
    </dgm:pt>
    <dgm:pt modelId="{9D178C6B-71E4-4919-B009-F9C947DEF2DF}" type="pres">
      <dgm:prSet presAssocID="{3191289E-B3A6-4A51-A410-7276B2AE8B73}" presName="Name19" presStyleLbl="parChTrans1D3" presStyleIdx="2" presStyleCnt="3"/>
      <dgm:spPr/>
    </dgm:pt>
    <dgm:pt modelId="{479E5ACC-A638-43B0-BDBB-89616A617105}" type="pres">
      <dgm:prSet presAssocID="{77269D95-D90F-4C03-AB5F-447640E737F7}" presName="Name21" presStyleCnt="0"/>
      <dgm:spPr/>
    </dgm:pt>
    <dgm:pt modelId="{3D2DF48E-274C-4E77-B0B7-95DD1399B6C0}" type="pres">
      <dgm:prSet presAssocID="{77269D95-D90F-4C03-AB5F-447640E737F7}" presName="level2Shape" presStyleLbl="node3" presStyleIdx="2" presStyleCnt="3"/>
      <dgm:spPr/>
    </dgm:pt>
    <dgm:pt modelId="{435BFFBE-5D99-4B0E-BE2F-4AF4EA4B2384}" type="pres">
      <dgm:prSet presAssocID="{77269D95-D90F-4C03-AB5F-447640E737F7}" presName="hierChild3" presStyleCnt="0"/>
      <dgm:spPr/>
    </dgm:pt>
    <dgm:pt modelId="{884AB12B-4333-4615-832D-69E49EACCA57}" type="pres">
      <dgm:prSet presAssocID="{E3D85B06-74B7-49F2-BF19-292BA7DB6A6A}" presName="bgShapesFlow" presStyleCnt="0"/>
      <dgm:spPr/>
    </dgm:pt>
    <dgm:pt modelId="{87730B8D-2DBB-4ED2-850F-EA7C9CD24D89}" type="pres">
      <dgm:prSet presAssocID="{9A12E702-222A-41F8-9B3E-A9AB1370F95B}" presName="rectComp" presStyleCnt="0"/>
      <dgm:spPr/>
    </dgm:pt>
    <dgm:pt modelId="{6BABA1B8-269D-449F-946A-ED8E54FFC2F2}" type="pres">
      <dgm:prSet presAssocID="{9A12E702-222A-41F8-9B3E-A9AB1370F95B}" presName="bgRect" presStyleLbl="bgShp" presStyleIdx="0" presStyleCnt="3"/>
      <dgm:spPr/>
    </dgm:pt>
    <dgm:pt modelId="{88D3F735-A976-403E-8551-9EF3B74FFB1D}" type="pres">
      <dgm:prSet presAssocID="{9A12E702-222A-41F8-9B3E-A9AB1370F95B}" presName="bgRectTx" presStyleLbl="bgShp" presStyleIdx="0" presStyleCnt="3">
        <dgm:presLayoutVars>
          <dgm:bulletEnabled val="1"/>
        </dgm:presLayoutVars>
      </dgm:prSet>
      <dgm:spPr/>
    </dgm:pt>
    <dgm:pt modelId="{8DDEF979-20DB-466C-898D-5C6B5603CF28}" type="pres">
      <dgm:prSet presAssocID="{9A12E702-222A-41F8-9B3E-A9AB1370F95B}" presName="spComp" presStyleCnt="0"/>
      <dgm:spPr/>
    </dgm:pt>
    <dgm:pt modelId="{EE4DB083-8B5A-449E-A0E0-1A074556BBD3}" type="pres">
      <dgm:prSet presAssocID="{9A12E702-222A-41F8-9B3E-A9AB1370F95B}" presName="vSp" presStyleCnt="0"/>
      <dgm:spPr/>
    </dgm:pt>
    <dgm:pt modelId="{1B29F398-3B20-459F-8C37-BC6B000AFD81}" type="pres">
      <dgm:prSet presAssocID="{C9A79B9E-7977-421E-AE1A-1B54183B3A2C}" presName="rectComp" presStyleCnt="0"/>
      <dgm:spPr/>
    </dgm:pt>
    <dgm:pt modelId="{5D503843-A59E-4554-AEC5-CD6CC8B42435}" type="pres">
      <dgm:prSet presAssocID="{C9A79B9E-7977-421E-AE1A-1B54183B3A2C}" presName="bgRect" presStyleLbl="bgShp" presStyleIdx="1" presStyleCnt="3"/>
      <dgm:spPr/>
    </dgm:pt>
    <dgm:pt modelId="{39CD6B49-3AA8-4278-95CA-9F4CB537DD5A}" type="pres">
      <dgm:prSet presAssocID="{C9A79B9E-7977-421E-AE1A-1B54183B3A2C}" presName="bgRectTx" presStyleLbl="bgShp" presStyleIdx="1" presStyleCnt="3">
        <dgm:presLayoutVars>
          <dgm:bulletEnabled val="1"/>
        </dgm:presLayoutVars>
      </dgm:prSet>
      <dgm:spPr/>
    </dgm:pt>
    <dgm:pt modelId="{65B07A2A-07B2-4E62-B28B-B616C5612F89}" type="pres">
      <dgm:prSet presAssocID="{C9A79B9E-7977-421E-AE1A-1B54183B3A2C}" presName="spComp" presStyleCnt="0"/>
      <dgm:spPr/>
    </dgm:pt>
    <dgm:pt modelId="{BC71C7FC-9C78-4D15-BEE4-48125E01E6F0}" type="pres">
      <dgm:prSet presAssocID="{C9A79B9E-7977-421E-AE1A-1B54183B3A2C}" presName="vSp" presStyleCnt="0"/>
      <dgm:spPr/>
    </dgm:pt>
    <dgm:pt modelId="{9A7F38F7-8B3C-41AC-B1DA-2700D24F04AE}" type="pres">
      <dgm:prSet presAssocID="{3F254646-173B-4320-B5CB-F2EAC22C8D8D}" presName="rectComp" presStyleCnt="0"/>
      <dgm:spPr/>
    </dgm:pt>
    <dgm:pt modelId="{52234090-B8C8-46A0-A660-B12C62CE53CD}" type="pres">
      <dgm:prSet presAssocID="{3F254646-173B-4320-B5CB-F2EAC22C8D8D}" presName="bgRect" presStyleLbl="bgShp" presStyleIdx="2" presStyleCnt="3"/>
      <dgm:spPr/>
    </dgm:pt>
    <dgm:pt modelId="{4391752C-128A-47B2-9ABF-C34478B34238}" type="pres">
      <dgm:prSet presAssocID="{3F254646-173B-4320-B5CB-F2EAC22C8D8D}" presName="bgRectTx" presStyleLbl="bgShp" presStyleIdx="2" presStyleCnt="3">
        <dgm:presLayoutVars>
          <dgm:bulletEnabled val="1"/>
        </dgm:presLayoutVars>
      </dgm:prSet>
      <dgm:spPr/>
    </dgm:pt>
  </dgm:ptLst>
  <dgm:cxnLst>
    <dgm:cxn modelId="{D89A590A-6523-4E20-91E7-52C57D73D1DF}" type="presOf" srcId="{53025CD9-62CA-4A9F-BD6B-ED8BD3E5A373}" destId="{A91DC0E2-4E75-4475-BC04-76A7DD044DFC}" srcOrd="0" destOrd="0" presId="urn:microsoft.com/office/officeart/2005/8/layout/hierarchy6"/>
    <dgm:cxn modelId="{1589C720-D070-4E71-AD65-85D6997932C8}" type="presOf" srcId="{F56C3BC5-DA63-44D1-AFDD-6C619C2C1601}" destId="{64C1420C-AD78-4E5D-8243-20B5A85D272C}" srcOrd="0" destOrd="0" presId="urn:microsoft.com/office/officeart/2005/8/layout/hierarchy6"/>
    <dgm:cxn modelId="{FA17D925-1362-4642-B637-2871F411D197}" type="presOf" srcId="{770DB7D3-001D-4724-8ACD-F68BEFF520B4}" destId="{B8BCCF2C-AD21-4D32-9853-179099D29859}" srcOrd="0" destOrd="0" presId="urn:microsoft.com/office/officeart/2005/8/layout/hierarchy6"/>
    <dgm:cxn modelId="{C0F06B26-9664-498A-BCB2-F11EF320E9E1}" srcId="{614D573B-C8D3-4A9D-AB3A-6E81E3B086B0}" destId="{EC72491E-00EC-4BB4-95B7-445E49858DAF}" srcOrd="1" destOrd="0" parTransId="{462A8079-FA9D-4083-848C-85F8711697DC}" sibTransId="{1E38F5EB-C415-4434-9EF1-EC313BD30227}"/>
    <dgm:cxn modelId="{690B022A-051F-43B6-9285-164161924187}" type="presOf" srcId="{614D573B-C8D3-4A9D-AB3A-6E81E3B086B0}" destId="{47DD089A-1DC0-4E28-89C6-795294346B2A}" srcOrd="0" destOrd="0" presId="urn:microsoft.com/office/officeart/2005/8/layout/hierarchy6"/>
    <dgm:cxn modelId="{E4AE5A3B-AB67-4145-90A2-C9BF7D43BD7F}" type="presOf" srcId="{3F254646-173B-4320-B5CB-F2EAC22C8D8D}" destId="{4391752C-128A-47B2-9ABF-C34478B34238}" srcOrd="1" destOrd="0" presId="urn:microsoft.com/office/officeart/2005/8/layout/hierarchy6"/>
    <dgm:cxn modelId="{B0FE5941-DCA7-40B2-90FE-AA623B728261}" srcId="{E3D85B06-74B7-49F2-BF19-292BA7DB6A6A}" destId="{42F674F5-5B59-43B1-89C6-49865A7A7005}" srcOrd="0" destOrd="0" parTransId="{72CF8EBC-EF78-498C-8956-7F43F349C019}" sibTransId="{9984D191-2929-40A2-B772-26B275EA5366}"/>
    <dgm:cxn modelId="{69F04A6D-B1FB-494C-8EA2-3492F231C83D}" srcId="{E3D85B06-74B7-49F2-BF19-292BA7DB6A6A}" destId="{9A12E702-222A-41F8-9B3E-A9AB1370F95B}" srcOrd="1" destOrd="0" parTransId="{390957C3-5E3D-41F3-B0B7-322E152D915B}" sibTransId="{E3AF66F8-19DB-42C4-AE37-CAC02C802C3F}"/>
    <dgm:cxn modelId="{E977FD70-CAA8-4C8C-A722-E9D770AA454D}" type="presOf" srcId="{EC72491E-00EC-4BB4-95B7-445E49858DAF}" destId="{7A719F89-EDCF-4442-B110-026BEF72FE78}" srcOrd="0" destOrd="0" presId="urn:microsoft.com/office/officeart/2005/8/layout/hierarchy6"/>
    <dgm:cxn modelId="{1D663F53-622E-4F3B-9572-9A20D2395165}" type="presOf" srcId="{77269D95-D90F-4C03-AB5F-447640E737F7}" destId="{3D2DF48E-274C-4E77-B0B7-95DD1399B6C0}" srcOrd="0" destOrd="0" presId="urn:microsoft.com/office/officeart/2005/8/layout/hierarchy6"/>
    <dgm:cxn modelId="{004F4C56-EB3A-468A-B521-01BB80A24081}" type="presOf" srcId="{9A12E702-222A-41F8-9B3E-A9AB1370F95B}" destId="{6BABA1B8-269D-449F-946A-ED8E54FFC2F2}" srcOrd="0" destOrd="0" presId="urn:microsoft.com/office/officeart/2005/8/layout/hierarchy6"/>
    <dgm:cxn modelId="{5081E179-D094-4E08-B532-0383CDE389ED}" type="presOf" srcId="{2D533C29-2160-4201-A546-29CB2A8114B5}" destId="{81B87B61-F7E7-464F-A9DD-C2E8548DB7F9}" srcOrd="0" destOrd="0" presId="urn:microsoft.com/office/officeart/2005/8/layout/hierarchy6"/>
    <dgm:cxn modelId="{6376607A-C6CD-4F3F-86BC-AB86626A0E1E}" type="presOf" srcId="{E3D85B06-74B7-49F2-BF19-292BA7DB6A6A}" destId="{6153E480-B86A-4310-B040-BE5DDA2EF254}" srcOrd="0" destOrd="0" presId="urn:microsoft.com/office/officeart/2005/8/layout/hierarchy6"/>
    <dgm:cxn modelId="{08C43C88-EDA4-4D61-89AB-1B984DC3C415}" type="presOf" srcId="{3191289E-B3A6-4A51-A410-7276B2AE8B73}" destId="{9D178C6B-71E4-4919-B009-F9C947DEF2DF}" srcOrd="0" destOrd="0" presId="urn:microsoft.com/office/officeart/2005/8/layout/hierarchy6"/>
    <dgm:cxn modelId="{A2735492-6145-4BE5-8DFC-DA1FEBA50F5E}" srcId="{42F674F5-5B59-43B1-89C6-49865A7A7005}" destId="{53025CD9-62CA-4A9F-BD6B-ED8BD3E5A373}" srcOrd="1" destOrd="0" parTransId="{2D533C29-2160-4201-A546-29CB2A8114B5}" sibTransId="{70A4BACB-F59C-4DD1-B164-D56C864CEFB8}"/>
    <dgm:cxn modelId="{EAC1B99B-2584-412C-A692-45586F903261}" srcId="{42F674F5-5B59-43B1-89C6-49865A7A7005}" destId="{614D573B-C8D3-4A9D-AB3A-6E81E3B086B0}" srcOrd="0" destOrd="0" parTransId="{F56C3BC5-DA63-44D1-AFDD-6C619C2C1601}" sibTransId="{569AAAD5-5951-43D3-B55B-FB2EDB8DD916}"/>
    <dgm:cxn modelId="{B4D0BB9C-4FDE-476B-B1F7-D7720A01CE5C}" type="presOf" srcId="{C9A79B9E-7977-421E-AE1A-1B54183B3A2C}" destId="{5D503843-A59E-4554-AEC5-CD6CC8B42435}" srcOrd="0" destOrd="0" presId="urn:microsoft.com/office/officeart/2005/8/layout/hierarchy6"/>
    <dgm:cxn modelId="{9032BFA2-0043-4153-9916-E6F71B979E63}" type="presOf" srcId="{462A8079-FA9D-4083-848C-85F8711697DC}" destId="{95F6BB3A-6796-45D9-B24C-BE06E471212D}" srcOrd="0" destOrd="0" presId="urn:microsoft.com/office/officeart/2005/8/layout/hierarchy6"/>
    <dgm:cxn modelId="{C038F8A3-99D3-4240-8C3B-2E31564E8EE3}" srcId="{E3D85B06-74B7-49F2-BF19-292BA7DB6A6A}" destId="{C9A79B9E-7977-421E-AE1A-1B54183B3A2C}" srcOrd="2" destOrd="0" parTransId="{2310ACE3-6890-4349-B90D-F923E1BFA673}" sibTransId="{E63A2052-84C0-4137-A99B-61FEEB457C7D}"/>
    <dgm:cxn modelId="{F273A4AF-5171-4B4E-938B-343CFBDE1CA6}" srcId="{614D573B-C8D3-4A9D-AB3A-6E81E3B086B0}" destId="{CF78C826-222B-4DEA-85A3-7A66082669F9}" srcOrd="0" destOrd="0" parTransId="{770DB7D3-001D-4724-8ACD-F68BEFF520B4}" sibTransId="{71F3AD4A-E47D-410D-B0AD-0636B13FF923}"/>
    <dgm:cxn modelId="{1EF2A6B1-9725-4E40-9646-9D5A1084B639}" type="presOf" srcId="{42F674F5-5B59-43B1-89C6-49865A7A7005}" destId="{570D1F7F-F56A-4D55-A274-C03189B590E0}" srcOrd="0" destOrd="0" presId="urn:microsoft.com/office/officeart/2005/8/layout/hierarchy6"/>
    <dgm:cxn modelId="{FB46C0B6-7433-4B56-A308-DE0D3A75251D}" type="presOf" srcId="{CF78C826-222B-4DEA-85A3-7A66082669F9}" destId="{A4955D7E-065E-43EB-AC0C-3F6F772DC7D3}" srcOrd="0" destOrd="0" presId="urn:microsoft.com/office/officeart/2005/8/layout/hierarchy6"/>
    <dgm:cxn modelId="{D07FB2BC-E53F-4B7C-A27F-B942BA3AEE07}" srcId="{53025CD9-62CA-4A9F-BD6B-ED8BD3E5A373}" destId="{77269D95-D90F-4C03-AB5F-447640E737F7}" srcOrd="0" destOrd="0" parTransId="{3191289E-B3A6-4A51-A410-7276B2AE8B73}" sibTransId="{2C7DDF5F-E32F-41DD-884E-B5703A8A6D7F}"/>
    <dgm:cxn modelId="{254684C0-959D-436E-80B0-4A4EFCCA1D5C}" type="presOf" srcId="{C9A79B9E-7977-421E-AE1A-1B54183B3A2C}" destId="{39CD6B49-3AA8-4278-95CA-9F4CB537DD5A}" srcOrd="1" destOrd="0" presId="urn:microsoft.com/office/officeart/2005/8/layout/hierarchy6"/>
    <dgm:cxn modelId="{F38C52D4-2FC5-44B6-9AAA-E4E8A62BDEA9}" type="presOf" srcId="{3F254646-173B-4320-B5CB-F2EAC22C8D8D}" destId="{52234090-B8C8-46A0-A660-B12C62CE53CD}" srcOrd="0" destOrd="0" presId="urn:microsoft.com/office/officeart/2005/8/layout/hierarchy6"/>
    <dgm:cxn modelId="{B7B4D4E2-82E4-40CF-9154-C095945A50A3}" type="presOf" srcId="{9A12E702-222A-41F8-9B3E-A9AB1370F95B}" destId="{88D3F735-A976-403E-8551-9EF3B74FFB1D}" srcOrd="1" destOrd="0" presId="urn:microsoft.com/office/officeart/2005/8/layout/hierarchy6"/>
    <dgm:cxn modelId="{FAB091F3-E7BB-4A7A-B133-8A602F681DF2}" srcId="{E3D85B06-74B7-49F2-BF19-292BA7DB6A6A}" destId="{3F254646-173B-4320-B5CB-F2EAC22C8D8D}" srcOrd="3" destOrd="0" parTransId="{3601B18A-8BAF-4728-B6C8-807514C803A5}" sibTransId="{58075608-C28A-4924-9936-D55EA8697DA2}"/>
    <dgm:cxn modelId="{B3CDFFDB-4AE5-4BD2-9F3E-F5E25EA9E3AC}" type="presParOf" srcId="{6153E480-B86A-4310-B040-BE5DDA2EF254}" destId="{CA9A25C2-7F5A-40FB-ABBF-60691FF1D2CA}" srcOrd="0" destOrd="0" presId="urn:microsoft.com/office/officeart/2005/8/layout/hierarchy6"/>
    <dgm:cxn modelId="{AACDB2A9-9EE7-4E45-9BAC-25126235C034}" type="presParOf" srcId="{CA9A25C2-7F5A-40FB-ABBF-60691FF1D2CA}" destId="{4B602992-DE7E-4554-81B0-9376C910BB7A}" srcOrd="0" destOrd="0" presId="urn:microsoft.com/office/officeart/2005/8/layout/hierarchy6"/>
    <dgm:cxn modelId="{3243CEC1-0E4B-4ECB-BC11-56EA7B8CEE2C}" type="presParOf" srcId="{CA9A25C2-7F5A-40FB-ABBF-60691FF1D2CA}" destId="{A34548AB-453D-455E-A3BF-01C87368C9B1}" srcOrd="1" destOrd="0" presId="urn:microsoft.com/office/officeart/2005/8/layout/hierarchy6"/>
    <dgm:cxn modelId="{05947FA2-CAC6-4D45-8B0C-53B4346C2C66}" type="presParOf" srcId="{A34548AB-453D-455E-A3BF-01C87368C9B1}" destId="{0CC2AFC6-18E0-4071-8057-88F0294155B1}" srcOrd="0" destOrd="0" presId="urn:microsoft.com/office/officeart/2005/8/layout/hierarchy6"/>
    <dgm:cxn modelId="{D58A572E-B149-4371-ADB4-BB63A6B5E2A2}" type="presParOf" srcId="{0CC2AFC6-18E0-4071-8057-88F0294155B1}" destId="{570D1F7F-F56A-4D55-A274-C03189B590E0}" srcOrd="0" destOrd="0" presId="urn:microsoft.com/office/officeart/2005/8/layout/hierarchy6"/>
    <dgm:cxn modelId="{BDA6C0D0-3068-4895-8823-C26D3874DC86}" type="presParOf" srcId="{0CC2AFC6-18E0-4071-8057-88F0294155B1}" destId="{3426204B-1549-4F49-BC74-53349201E748}" srcOrd="1" destOrd="0" presId="urn:microsoft.com/office/officeart/2005/8/layout/hierarchy6"/>
    <dgm:cxn modelId="{80E9C2BA-7162-4E7B-8473-142C557BFD07}" type="presParOf" srcId="{3426204B-1549-4F49-BC74-53349201E748}" destId="{64C1420C-AD78-4E5D-8243-20B5A85D272C}" srcOrd="0" destOrd="0" presId="urn:microsoft.com/office/officeart/2005/8/layout/hierarchy6"/>
    <dgm:cxn modelId="{7CC28D64-EFC0-41FA-8DC1-995343A14833}" type="presParOf" srcId="{3426204B-1549-4F49-BC74-53349201E748}" destId="{C6BBC5FE-6686-4456-A381-E7DE54DFD702}" srcOrd="1" destOrd="0" presId="urn:microsoft.com/office/officeart/2005/8/layout/hierarchy6"/>
    <dgm:cxn modelId="{62D4F673-93D4-4204-8688-481B11CCAE8B}" type="presParOf" srcId="{C6BBC5FE-6686-4456-A381-E7DE54DFD702}" destId="{47DD089A-1DC0-4E28-89C6-795294346B2A}" srcOrd="0" destOrd="0" presId="urn:microsoft.com/office/officeart/2005/8/layout/hierarchy6"/>
    <dgm:cxn modelId="{1C115EA0-6D8E-4801-BBC3-61B583E20D01}" type="presParOf" srcId="{C6BBC5FE-6686-4456-A381-E7DE54DFD702}" destId="{FF2BFFE7-B161-4858-85EB-853495E10DF2}" srcOrd="1" destOrd="0" presId="urn:microsoft.com/office/officeart/2005/8/layout/hierarchy6"/>
    <dgm:cxn modelId="{2015925C-1A74-466A-9878-9FD7AC4F7891}" type="presParOf" srcId="{FF2BFFE7-B161-4858-85EB-853495E10DF2}" destId="{B8BCCF2C-AD21-4D32-9853-179099D29859}" srcOrd="0" destOrd="0" presId="urn:microsoft.com/office/officeart/2005/8/layout/hierarchy6"/>
    <dgm:cxn modelId="{599F5F18-654A-4140-9E55-71B458E46624}" type="presParOf" srcId="{FF2BFFE7-B161-4858-85EB-853495E10DF2}" destId="{F88AFA5A-9525-478E-AD66-73569C53B432}" srcOrd="1" destOrd="0" presId="urn:microsoft.com/office/officeart/2005/8/layout/hierarchy6"/>
    <dgm:cxn modelId="{06E855D2-DBD9-4D9A-8475-E109FD4A654E}" type="presParOf" srcId="{F88AFA5A-9525-478E-AD66-73569C53B432}" destId="{A4955D7E-065E-43EB-AC0C-3F6F772DC7D3}" srcOrd="0" destOrd="0" presId="urn:microsoft.com/office/officeart/2005/8/layout/hierarchy6"/>
    <dgm:cxn modelId="{9E8DC37E-52AA-466D-B546-4E57B68B72AC}" type="presParOf" srcId="{F88AFA5A-9525-478E-AD66-73569C53B432}" destId="{9697C43E-53AD-4FD6-8EF5-A691E42488B2}" srcOrd="1" destOrd="0" presId="urn:microsoft.com/office/officeart/2005/8/layout/hierarchy6"/>
    <dgm:cxn modelId="{45F094ED-75E7-4CE5-A1A4-8474875E9534}" type="presParOf" srcId="{FF2BFFE7-B161-4858-85EB-853495E10DF2}" destId="{95F6BB3A-6796-45D9-B24C-BE06E471212D}" srcOrd="2" destOrd="0" presId="urn:microsoft.com/office/officeart/2005/8/layout/hierarchy6"/>
    <dgm:cxn modelId="{B6EF6925-2FFC-4925-8AB2-A7CB2B85EB17}" type="presParOf" srcId="{FF2BFFE7-B161-4858-85EB-853495E10DF2}" destId="{50119550-5A34-4A49-B3CC-C6E0BF18BE5D}" srcOrd="3" destOrd="0" presId="urn:microsoft.com/office/officeart/2005/8/layout/hierarchy6"/>
    <dgm:cxn modelId="{FB08ED30-861C-4CBB-B794-7206B7167EF6}" type="presParOf" srcId="{50119550-5A34-4A49-B3CC-C6E0BF18BE5D}" destId="{7A719F89-EDCF-4442-B110-026BEF72FE78}" srcOrd="0" destOrd="0" presId="urn:microsoft.com/office/officeart/2005/8/layout/hierarchy6"/>
    <dgm:cxn modelId="{A05C7803-F1E4-4006-8A09-756DD021034A}" type="presParOf" srcId="{50119550-5A34-4A49-B3CC-C6E0BF18BE5D}" destId="{59D11CD7-5B97-4D1D-BDA8-6810036B74AE}" srcOrd="1" destOrd="0" presId="urn:microsoft.com/office/officeart/2005/8/layout/hierarchy6"/>
    <dgm:cxn modelId="{F9ABC671-0892-4EC5-9739-AD83D1F90067}" type="presParOf" srcId="{3426204B-1549-4F49-BC74-53349201E748}" destId="{81B87B61-F7E7-464F-A9DD-C2E8548DB7F9}" srcOrd="2" destOrd="0" presId="urn:microsoft.com/office/officeart/2005/8/layout/hierarchy6"/>
    <dgm:cxn modelId="{E796614B-5439-4EC3-AA79-339471942190}" type="presParOf" srcId="{3426204B-1549-4F49-BC74-53349201E748}" destId="{12833612-6CBF-493E-ABEC-E03C02A5CA7F}" srcOrd="3" destOrd="0" presId="urn:microsoft.com/office/officeart/2005/8/layout/hierarchy6"/>
    <dgm:cxn modelId="{26BC9043-2F9B-42BB-B793-4978407416EB}" type="presParOf" srcId="{12833612-6CBF-493E-ABEC-E03C02A5CA7F}" destId="{A91DC0E2-4E75-4475-BC04-76A7DD044DFC}" srcOrd="0" destOrd="0" presId="urn:microsoft.com/office/officeart/2005/8/layout/hierarchy6"/>
    <dgm:cxn modelId="{336555A6-6348-4076-BC4C-4F76B443BABF}" type="presParOf" srcId="{12833612-6CBF-493E-ABEC-E03C02A5CA7F}" destId="{EDC46B07-0422-47D0-81B3-B3213F405862}" srcOrd="1" destOrd="0" presId="urn:microsoft.com/office/officeart/2005/8/layout/hierarchy6"/>
    <dgm:cxn modelId="{91517A2D-1175-437C-95AE-247B4212C203}" type="presParOf" srcId="{EDC46B07-0422-47D0-81B3-B3213F405862}" destId="{9D178C6B-71E4-4919-B009-F9C947DEF2DF}" srcOrd="0" destOrd="0" presId="urn:microsoft.com/office/officeart/2005/8/layout/hierarchy6"/>
    <dgm:cxn modelId="{EDA1DB44-5E6D-4AEC-B00A-4EB34DD0227B}" type="presParOf" srcId="{EDC46B07-0422-47D0-81B3-B3213F405862}" destId="{479E5ACC-A638-43B0-BDBB-89616A617105}" srcOrd="1" destOrd="0" presId="urn:microsoft.com/office/officeart/2005/8/layout/hierarchy6"/>
    <dgm:cxn modelId="{DC19A0B2-ED39-47B5-9F6A-BF8F3B887FFF}" type="presParOf" srcId="{479E5ACC-A638-43B0-BDBB-89616A617105}" destId="{3D2DF48E-274C-4E77-B0B7-95DD1399B6C0}" srcOrd="0" destOrd="0" presId="urn:microsoft.com/office/officeart/2005/8/layout/hierarchy6"/>
    <dgm:cxn modelId="{C97926E3-A4B0-4BA8-A217-C3AE0FE3DC41}" type="presParOf" srcId="{479E5ACC-A638-43B0-BDBB-89616A617105}" destId="{435BFFBE-5D99-4B0E-BE2F-4AF4EA4B2384}" srcOrd="1" destOrd="0" presId="urn:microsoft.com/office/officeart/2005/8/layout/hierarchy6"/>
    <dgm:cxn modelId="{B2E6A07A-E2C6-454B-8381-92A327F2171E}" type="presParOf" srcId="{6153E480-B86A-4310-B040-BE5DDA2EF254}" destId="{884AB12B-4333-4615-832D-69E49EACCA57}" srcOrd="1" destOrd="0" presId="urn:microsoft.com/office/officeart/2005/8/layout/hierarchy6"/>
    <dgm:cxn modelId="{CB6A2229-51CA-44BB-97B9-EE0E9030FDDC}" type="presParOf" srcId="{884AB12B-4333-4615-832D-69E49EACCA57}" destId="{87730B8D-2DBB-4ED2-850F-EA7C9CD24D89}" srcOrd="0" destOrd="0" presId="urn:microsoft.com/office/officeart/2005/8/layout/hierarchy6"/>
    <dgm:cxn modelId="{BB4B49E7-C568-499C-A4CC-799CCC0ABFE4}" type="presParOf" srcId="{87730B8D-2DBB-4ED2-850F-EA7C9CD24D89}" destId="{6BABA1B8-269D-449F-946A-ED8E54FFC2F2}" srcOrd="0" destOrd="0" presId="urn:microsoft.com/office/officeart/2005/8/layout/hierarchy6"/>
    <dgm:cxn modelId="{63A0131E-75D1-4801-8783-28A3019EB5E7}" type="presParOf" srcId="{87730B8D-2DBB-4ED2-850F-EA7C9CD24D89}" destId="{88D3F735-A976-403E-8551-9EF3B74FFB1D}" srcOrd="1" destOrd="0" presId="urn:microsoft.com/office/officeart/2005/8/layout/hierarchy6"/>
    <dgm:cxn modelId="{DC8E9131-7B6F-4FEC-82D6-67ED16AE6A2E}" type="presParOf" srcId="{884AB12B-4333-4615-832D-69E49EACCA57}" destId="{8DDEF979-20DB-466C-898D-5C6B5603CF28}" srcOrd="1" destOrd="0" presId="urn:microsoft.com/office/officeart/2005/8/layout/hierarchy6"/>
    <dgm:cxn modelId="{B42D4B79-02E4-4E82-B847-B99D36DC3DCB}" type="presParOf" srcId="{8DDEF979-20DB-466C-898D-5C6B5603CF28}" destId="{EE4DB083-8B5A-449E-A0E0-1A074556BBD3}" srcOrd="0" destOrd="0" presId="urn:microsoft.com/office/officeart/2005/8/layout/hierarchy6"/>
    <dgm:cxn modelId="{4D596D0E-73AC-411D-ADF3-6238DFCB908B}" type="presParOf" srcId="{884AB12B-4333-4615-832D-69E49EACCA57}" destId="{1B29F398-3B20-459F-8C37-BC6B000AFD81}" srcOrd="2" destOrd="0" presId="urn:microsoft.com/office/officeart/2005/8/layout/hierarchy6"/>
    <dgm:cxn modelId="{56F168A1-BDD3-4415-B82B-48C5996A8828}" type="presParOf" srcId="{1B29F398-3B20-459F-8C37-BC6B000AFD81}" destId="{5D503843-A59E-4554-AEC5-CD6CC8B42435}" srcOrd="0" destOrd="0" presId="urn:microsoft.com/office/officeart/2005/8/layout/hierarchy6"/>
    <dgm:cxn modelId="{4CAE5948-70A7-400A-9D3C-33EC058589CB}" type="presParOf" srcId="{1B29F398-3B20-459F-8C37-BC6B000AFD81}" destId="{39CD6B49-3AA8-4278-95CA-9F4CB537DD5A}" srcOrd="1" destOrd="0" presId="urn:microsoft.com/office/officeart/2005/8/layout/hierarchy6"/>
    <dgm:cxn modelId="{C82D952A-75D8-484B-95E3-625430D8A7F2}" type="presParOf" srcId="{884AB12B-4333-4615-832D-69E49EACCA57}" destId="{65B07A2A-07B2-4E62-B28B-B616C5612F89}" srcOrd="3" destOrd="0" presId="urn:microsoft.com/office/officeart/2005/8/layout/hierarchy6"/>
    <dgm:cxn modelId="{0643F547-CF1F-4C06-90AF-D0947530596E}" type="presParOf" srcId="{65B07A2A-07B2-4E62-B28B-B616C5612F89}" destId="{BC71C7FC-9C78-4D15-BEE4-48125E01E6F0}" srcOrd="0" destOrd="0" presId="urn:microsoft.com/office/officeart/2005/8/layout/hierarchy6"/>
    <dgm:cxn modelId="{2646DEB8-6C5F-4BED-817B-F31C2E6B8DAD}" type="presParOf" srcId="{884AB12B-4333-4615-832D-69E49EACCA57}" destId="{9A7F38F7-8B3C-41AC-B1DA-2700D24F04AE}" srcOrd="4" destOrd="0" presId="urn:microsoft.com/office/officeart/2005/8/layout/hierarchy6"/>
    <dgm:cxn modelId="{2FE6382F-43E9-42D1-ACE5-6468FC603622}" type="presParOf" srcId="{9A7F38F7-8B3C-41AC-B1DA-2700D24F04AE}" destId="{52234090-B8C8-46A0-A660-B12C62CE53CD}" srcOrd="0" destOrd="0" presId="urn:microsoft.com/office/officeart/2005/8/layout/hierarchy6"/>
    <dgm:cxn modelId="{5F7E25D9-0E1B-496C-84AD-2CCE2894C476}" type="presParOf" srcId="{9A7F38F7-8B3C-41AC-B1DA-2700D24F04AE}" destId="{4391752C-128A-47B2-9ABF-C34478B34238}"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34935FB-1FBD-45E5-9527-0414A628EBC2}"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kumimoji="1" lang="ja-JP" altLang="en-US"/>
        </a:p>
      </dgm:t>
    </dgm:pt>
    <dgm:pt modelId="{D30509DB-BFA5-4A1C-AB72-F783DBA53E19}">
      <dgm:prSet phldrT="[テキスト]" phldr="1"/>
      <dgm:spPr/>
      <dgm:t>
        <a:bodyPr/>
        <a:lstStyle/>
        <a:p>
          <a:endParaRPr kumimoji="1" lang="ja-JP" altLang="en-US"/>
        </a:p>
      </dgm:t>
    </dgm:pt>
    <dgm:pt modelId="{505BD0CB-50B8-4A24-836B-40669C63532C}" type="parTrans" cxnId="{0BA8BBB7-3153-4CE9-902B-C2DA088D24AB}">
      <dgm:prSet/>
      <dgm:spPr/>
      <dgm:t>
        <a:bodyPr/>
        <a:lstStyle/>
        <a:p>
          <a:endParaRPr kumimoji="1" lang="ja-JP" altLang="en-US"/>
        </a:p>
      </dgm:t>
    </dgm:pt>
    <dgm:pt modelId="{ADB93056-4C65-4A7E-820A-0166E2E4E2B4}" type="sibTrans" cxnId="{0BA8BBB7-3153-4CE9-902B-C2DA088D24AB}">
      <dgm:prSet/>
      <dgm:spPr/>
      <dgm:t>
        <a:bodyPr/>
        <a:lstStyle/>
        <a:p>
          <a:endParaRPr kumimoji="1" lang="ja-JP" altLang="en-US"/>
        </a:p>
      </dgm:t>
    </dgm:pt>
    <dgm:pt modelId="{AF5E9C6B-0D98-4CB2-9A8B-11319862A172}">
      <dgm:prSet phldrT="[テキスト]"/>
      <dgm:spPr/>
      <dgm:t>
        <a:bodyPr/>
        <a:lstStyle/>
        <a:p>
          <a:r>
            <a:rPr kumimoji="1" lang="ja-JP" altLang="en-US"/>
            <a:t>■■部門</a:t>
          </a:r>
          <a:br>
            <a:rPr kumimoji="1" lang="en-US" altLang="ja-JP"/>
          </a:br>
          <a:r>
            <a:rPr kumimoji="1" lang="ja-JP" altLang="en-US"/>
            <a:t>●人</a:t>
          </a:r>
        </a:p>
      </dgm:t>
    </dgm:pt>
    <dgm:pt modelId="{8CB39762-8650-4789-98A7-A3A0CFFD9D0E}" type="parTrans" cxnId="{815860AA-715A-484E-8CE3-33D8A87CF311}">
      <dgm:prSet/>
      <dgm:spPr/>
      <dgm:t>
        <a:bodyPr/>
        <a:lstStyle/>
        <a:p>
          <a:endParaRPr kumimoji="1" lang="ja-JP" altLang="en-US"/>
        </a:p>
      </dgm:t>
    </dgm:pt>
    <dgm:pt modelId="{36C1CA44-27EB-4483-8F5D-6BF08E99C71A}" type="sibTrans" cxnId="{815860AA-715A-484E-8CE3-33D8A87CF311}">
      <dgm:prSet/>
      <dgm:spPr/>
      <dgm:t>
        <a:bodyPr/>
        <a:lstStyle/>
        <a:p>
          <a:endParaRPr kumimoji="1" lang="ja-JP" altLang="en-US"/>
        </a:p>
      </dgm:t>
    </dgm:pt>
    <dgm:pt modelId="{42F99EBC-820A-45A1-A216-2E63A6334B06}">
      <dgm:prSet phldrT="[テキスト]"/>
      <dgm:spPr/>
      <dgm:t>
        <a:bodyPr/>
        <a:lstStyle/>
        <a:p>
          <a:r>
            <a:rPr kumimoji="1" lang="en-US" altLang="ja-JP"/>
            <a:t>H</a:t>
          </a:r>
          <a:r>
            <a:rPr kumimoji="1" lang="ja-JP" altLang="en-US"/>
            <a:t>：●人</a:t>
          </a:r>
          <a:br>
            <a:rPr kumimoji="1" lang="en-US" altLang="ja-JP"/>
          </a:br>
          <a:r>
            <a:rPr kumimoji="1" lang="en-US" altLang="ja-JP"/>
            <a:t>M</a:t>
          </a:r>
          <a:r>
            <a:rPr kumimoji="1" lang="ja-JP" altLang="en-US"/>
            <a:t>：●人</a:t>
          </a:r>
          <a:br>
            <a:rPr kumimoji="1" lang="en-US" altLang="ja-JP"/>
          </a:br>
          <a:r>
            <a:rPr kumimoji="1" lang="en-US" altLang="ja-JP"/>
            <a:t>L</a:t>
          </a:r>
          <a:r>
            <a:rPr kumimoji="1" lang="ja-JP" altLang="en-US"/>
            <a:t>：●人</a:t>
          </a:r>
        </a:p>
      </dgm:t>
    </dgm:pt>
    <dgm:pt modelId="{B319466A-37D8-41D5-9F1F-4A970CAA11F7}" type="parTrans" cxnId="{9BA8E073-AAF1-4FAC-8FDC-F5E228956D79}">
      <dgm:prSet/>
      <dgm:spPr/>
      <dgm:t>
        <a:bodyPr/>
        <a:lstStyle/>
        <a:p>
          <a:endParaRPr kumimoji="1" lang="ja-JP" altLang="en-US"/>
        </a:p>
      </dgm:t>
    </dgm:pt>
    <dgm:pt modelId="{C9304A31-ACCD-4241-BC0C-36846E4033A7}" type="sibTrans" cxnId="{9BA8E073-AAF1-4FAC-8FDC-F5E228956D79}">
      <dgm:prSet/>
      <dgm:spPr/>
      <dgm:t>
        <a:bodyPr/>
        <a:lstStyle/>
        <a:p>
          <a:endParaRPr kumimoji="1" lang="ja-JP" altLang="en-US"/>
        </a:p>
      </dgm:t>
    </dgm:pt>
    <dgm:pt modelId="{4C89A26A-F039-4354-A5D9-3C3053A8D11B}">
      <dgm:prSet phldrT="[テキスト]"/>
      <dgm:spPr/>
      <dgm:t>
        <a:bodyPr/>
        <a:lstStyle/>
        <a:p>
          <a:r>
            <a:rPr kumimoji="1" lang="ja-JP" altLang="en-US"/>
            <a:t>■■部門</a:t>
          </a:r>
          <a:br>
            <a:rPr kumimoji="1" lang="en-US" altLang="ja-JP"/>
          </a:br>
          <a:r>
            <a:rPr kumimoji="1" lang="ja-JP" altLang="en-US"/>
            <a:t>●人</a:t>
          </a:r>
        </a:p>
      </dgm:t>
    </dgm:pt>
    <dgm:pt modelId="{F9E5502B-FA19-48E3-9542-BD4CD1D589B0}" type="parTrans" cxnId="{B4CA72BE-1EE4-4A1F-84A0-D7A2B7E5B932}">
      <dgm:prSet/>
      <dgm:spPr/>
      <dgm:t>
        <a:bodyPr/>
        <a:lstStyle/>
        <a:p>
          <a:endParaRPr kumimoji="1" lang="ja-JP" altLang="en-US"/>
        </a:p>
      </dgm:t>
    </dgm:pt>
    <dgm:pt modelId="{436A6E38-AE44-4E4D-BA6B-BD5207A83B71}" type="sibTrans" cxnId="{B4CA72BE-1EE4-4A1F-84A0-D7A2B7E5B932}">
      <dgm:prSet/>
      <dgm:spPr/>
      <dgm:t>
        <a:bodyPr/>
        <a:lstStyle/>
        <a:p>
          <a:endParaRPr kumimoji="1" lang="ja-JP" altLang="en-US"/>
        </a:p>
      </dgm:t>
    </dgm:pt>
    <dgm:pt modelId="{9195A18A-4C21-4B96-8143-AFCBF529B5B1}">
      <dgm:prSet phldrT="[テキスト]"/>
      <dgm:spPr/>
      <dgm:t>
        <a:bodyPr/>
        <a:lstStyle/>
        <a:p>
          <a:r>
            <a:rPr kumimoji="1" lang="en-US" altLang="ja-JP"/>
            <a:t>H</a:t>
          </a:r>
          <a:r>
            <a:rPr kumimoji="1" lang="ja-JP" altLang="en-US"/>
            <a:t>：●人</a:t>
          </a:r>
          <a:br>
            <a:rPr kumimoji="1" lang="en-US" altLang="ja-JP"/>
          </a:br>
          <a:r>
            <a:rPr kumimoji="1" lang="en-US" altLang="ja-JP"/>
            <a:t>M</a:t>
          </a:r>
          <a:r>
            <a:rPr kumimoji="1" lang="ja-JP" altLang="en-US"/>
            <a:t>：●人</a:t>
          </a:r>
          <a:br>
            <a:rPr kumimoji="1" lang="en-US" altLang="ja-JP"/>
          </a:br>
          <a:r>
            <a:rPr kumimoji="1" lang="en-US" altLang="ja-JP"/>
            <a:t>L</a:t>
          </a:r>
          <a:r>
            <a:rPr kumimoji="1" lang="ja-JP" altLang="en-US"/>
            <a:t>：●人</a:t>
          </a:r>
        </a:p>
      </dgm:t>
    </dgm:pt>
    <dgm:pt modelId="{4A285A35-9614-4176-AC92-75E890C6AA7A}" type="parTrans" cxnId="{61D71CF8-263C-4E8E-93C7-DFE6D3874293}">
      <dgm:prSet/>
      <dgm:spPr/>
      <dgm:t>
        <a:bodyPr/>
        <a:lstStyle/>
        <a:p>
          <a:endParaRPr kumimoji="1" lang="ja-JP" altLang="en-US"/>
        </a:p>
      </dgm:t>
    </dgm:pt>
    <dgm:pt modelId="{0C324060-48FF-4FBC-877D-320D3EAE9B06}" type="sibTrans" cxnId="{61D71CF8-263C-4E8E-93C7-DFE6D3874293}">
      <dgm:prSet/>
      <dgm:spPr/>
      <dgm:t>
        <a:bodyPr/>
        <a:lstStyle/>
        <a:p>
          <a:endParaRPr kumimoji="1" lang="ja-JP" altLang="en-US"/>
        </a:p>
      </dgm:t>
    </dgm:pt>
    <dgm:pt modelId="{F8733F20-FF27-4011-A50C-0A111904BA85}">
      <dgm:prSet phldrT="[テキスト]"/>
      <dgm:spPr/>
      <dgm:t>
        <a:bodyPr/>
        <a:lstStyle/>
        <a:p>
          <a:r>
            <a:rPr kumimoji="1" lang="ja-JP" altLang="en-US" b="1"/>
            <a:t>経営層</a:t>
          </a:r>
        </a:p>
      </dgm:t>
    </dgm:pt>
    <dgm:pt modelId="{F9E749F0-D679-4513-84B7-54FD43369E5F}" type="parTrans" cxnId="{FFAC0FA9-0150-4F1C-A3A3-49CD5117D19D}">
      <dgm:prSet/>
      <dgm:spPr/>
      <dgm:t>
        <a:bodyPr/>
        <a:lstStyle/>
        <a:p>
          <a:endParaRPr kumimoji="1" lang="ja-JP" altLang="en-US"/>
        </a:p>
      </dgm:t>
    </dgm:pt>
    <dgm:pt modelId="{A7189E10-A817-4A5A-9A40-C0FCE52A8E7D}" type="sibTrans" cxnId="{FFAC0FA9-0150-4F1C-A3A3-49CD5117D19D}">
      <dgm:prSet/>
      <dgm:spPr/>
      <dgm:t>
        <a:bodyPr/>
        <a:lstStyle/>
        <a:p>
          <a:endParaRPr kumimoji="1" lang="ja-JP" altLang="en-US"/>
        </a:p>
      </dgm:t>
    </dgm:pt>
    <dgm:pt modelId="{CC3A2654-2770-4196-811A-31C01E82E13A}">
      <dgm:prSet phldrT="[テキスト]"/>
      <dgm:spPr/>
      <dgm:t>
        <a:bodyPr/>
        <a:lstStyle/>
        <a:p>
          <a:r>
            <a:rPr kumimoji="1" lang="ja-JP" altLang="en-US" b="1"/>
            <a:t>マネジメント層</a:t>
          </a:r>
        </a:p>
      </dgm:t>
    </dgm:pt>
    <dgm:pt modelId="{EAC948DC-80B7-4E32-8D1B-EE3430AA395F}" type="parTrans" cxnId="{11001942-E30E-4A8B-A513-1414705F4D6E}">
      <dgm:prSet/>
      <dgm:spPr/>
      <dgm:t>
        <a:bodyPr/>
        <a:lstStyle/>
        <a:p>
          <a:endParaRPr kumimoji="1" lang="ja-JP" altLang="en-US"/>
        </a:p>
      </dgm:t>
    </dgm:pt>
    <dgm:pt modelId="{03AB6859-99DD-486D-9913-90F000675299}" type="sibTrans" cxnId="{11001942-E30E-4A8B-A513-1414705F4D6E}">
      <dgm:prSet/>
      <dgm:spPr/>
      <dgm:t>
        <a:bodyPr/>
        <a:lstStyle/>
        <a:p>
          <a:endParaRPr kumimoji="1" lang="ja-JP" altLang="en-US"/>
        </a:p>
      </dgm:t>
    </dgm:pt>
    <dgm:pt modelId="{FC3A3294-9D95-4754-9427-5C9C8038E78E}">
      <dgm:prSet phldrT="[テキスト]"/>
      <dgm:spPr/>
      <dgm:t>
        <a:bodyPr/>
        <a:lstStyle/>
        <a:p>
          <a:r>
            <a:rPr kumimoji="1" lang="ja-JP" altLang="en-US" b="1"/>
            <a:t>メンバー層</a:t>
          </a:r>
        </a:p>
      </dgm:t>
    </dgm:pt>
    <dgm:pt modelId="{29408AB9-6277-4D00-BDD1-E4D1C790DB53}" type="parTrans" cxnId="{8EA6FA1D-5621-4AD2-8CDE-2380BF635256}">
      <dgm:prSet/>
      <dgm:spPr/>
      <dgm:t>
        <a:bodyPr/>
        <a:lstStyle/>
        <a:p>
          <a:endParaRPr kumimoji="1" lang="ja-JP" altLang="en-US"/>
        </a:p>
      </dgm:t>
    </dgm:pt>
    <dgm:pt modelId="{4B10B090-64EA-49FB-99FB-5E385F50458E}" type="sibTrans" cxnId="{8EA6FA1D-5621-4AD2-8CDE-2380BF635256}">
      <dgm:prSet/>
      <dgm:spPr/>
      <dgm:t>
        <a:bodyPr/>
        <a:lstStyle/>
        <a:p>
          <a:endParaRPr kumimoji="1" lang="ja-JP" altLang="en-US"/>
        </a:p>
      </dgm:t>
    </dgm:pt>
    <dgm:pt modelId="{81B3B0E4-F87F-47D5-B4A5-DD7B0DACB80F}">
      <dgm:prSet/>
      <dgm:spPr/>
      <dgm:t>
        <a:bodyPr/>
        <a:lstStyle/>
        <a:p>
          <a:r>
            <a:rPr kumimoji="1" lang="ja-JP" altLang="en-US"/>
            <a:t>■■部門</a:t>
          </a:r>
          <a:br>
            <a:rPr kumimoji="1" lang="en-US" altLang="ja-JP"/>
          </a:br>
          <a:r>
            <a:rPr kumimoji="1" lang="ja-JP" altLang="en-US"/>
            <a:t>●人</a:t>
          </a:r>
        </a:p>
      </dgm:t>
    </dgm:pt>
    <dgm:pt modelId="{80686663-01E7-4B7F-AD53-8791AEB213A3}" type="parTrans" cxnId="{3DAE9F95-0C34-442C-980E-8FED6B1F49B3}">
      <dgm:prSet/>
      <dgm:spPr/>
      <dgm:t>
        <a:bodyPr/>
        <a:lstStyle/>
        <a:p>
          <a:endParaRPr kumimoji="1" lang="ja-JP" altLang="en-US"/>
        </a:p>
      </dgm:t>
    </dgm:pt>
    <dgm:pt modelId="{5514B326-D6DC-43B2-95BE-BAE1077C937B}" type="sibTrans" cxnId="{3DAE9F95-0C34-442C-980E-8FED6B1F49B3}">
      <dgm:prSet/>
      <dgm:spPr/>
      <dgm:t>
        <a:bodyPr/>
        <a:lstStyle/>
        <a:p>
          <a:endParaRPr kumimoji="1" lang="ja-JP" altLang="en-US"/>
        </a:p>
      </dgm:t>
    </dgm:pt>
    <dgm:pt modelId="{EE110A85-4E1A-483C-B330-DEF898F2D5F8}">
      <dgm:prSet/>
      <dgm:spPr/>
      <dgm:t>
        <a:bodyPr/>
        <a:lstStyle/>
        <a:p>
          <a:r>
            <a:rPr kumimoji="1" lang="en-US" altLang="ja-JP"/>
            <a:t>H</a:t>
          </a:r>
          <a:r>
            <a:rPr kumimoji="1" lang="ja-JP" altLang="en-US"/>
            <a:t>：●人</a:t>
          </a:r>
          <a:br>
            <a:rPr kumimoji="1" lang="en-US" altLang="ja-JP"/>
          </a:br>
          <a:r>
            <a:rPr kumimoji="1" lang="en-US" altLang="ja-JP"/>
            <a:t>M</a:t>
          </a:r>
          <a:r>
            <a:rPr kumimoji="1" lang="ja-JP" altLang="en-US"/>
            <a:t>：●人</a:t>
          </a:r>
          <a:br>
            <a:rPr kumimoji="1" lang="en-US" altLang="ja-JP"/>
          </a:br>
          <a:r>
            <a:rPr kumimoji="1" lang="en-US" altLang="ja-JP"/>
            <a:t>L</a:t>
          </a:r>
          <a:r>
            <a:rPr kumimoji="1" lang="ja-JP" altLang="en-US"/>
            <a:t>：●人</a:t>
          </a:r>
        </a:p>
      </dgm:t>
    </dgm:pt>
    <dgm:pt modelId="{C8ADC139-B1F8-4140-95EB-D59ED3752DE4}" type="parTrans" cxnId="{A63B3007-6CE0-469B-B024-3A21CE3C7265}">
      <dgm:prSet/>
      <dgm:spPr/>
      <dgm:t>
        <a:bodyPr/>
        <a:lstStyle/>
        <a:p>
          <a:endParaRPr kumimoji="1" lang="ja-JP" altLang="en-US"/>
        </a:p>
      </dgm:t>
    </dgm:pt>
    <dgm:pt modelId="{5B87C6C5-F288-4CDA-8205-FEAEB1BF1936}" type="sibTrans" cxnId="{A63B3007-6CE0-469B-B024-3A21CE3C7265}">
      <dgm:prSet/>
      <dgm:spPr/>
      <dgm:t>
        <a:bodyPr/>
        <a:lstStyle/>
        <a:p>
          <a:endParaRPr kumimoji="1" lang="ja-JP" altLang="en-US"/>
        </a:p>
      </dgm:t>
    </dgm:pt>
    <dgm:pt modelId="{1CD47B1F-5792-4BCE-9211-F484ECCC1DF5}" type="pres">
      <dgm:prSet presAssocID="{834935FB-1FBD-45E5-9527-0414A628EBC2}" presName="mainComposite" presStyleCnt="0">
        <dgm:presLayoutVars>
          <dgm:chPref val="1"/>
          <dgm:dir/>
          <dgm:animOne val="branch"/>
          <dgm:animLvl val="lvl"/>
          <dgm:resizeHandles val="exact"/>
        </dgm:presLayoutVars>
      </dgm:prSet>
      <dgm:spPr/>
    </dgm:pt>
    <dgm:pt modelId="{64B3C359-8038-455A-9F5A-60A67DC0260F}" type="pres">
      <dgm:prSet presAssocID="{834935FB-1FBD-45E5-9527-0414A628EBC2}" presName="hierFlow" presStyleCnt="0"/>
      <dgm:spPr/>
    </dgm:pt>
    <dgm:pt modelId="{AE0B7234-9A65-4409-AE80-E8ADDC7DB025}" type="pres">
      <dgm:prSet presAssocID="{834935FB-1FBD-45E5-9527-0414A628EBC2}" presName="firstBuf" presStyleCnt="0"/>
      <dgm:spPr/>
    </dgm:pt>
    <dgm:pt modelId="{C4AC26D6-116C-4246-9D59-2304254F2DC2}" type="pres">
      <dgm:prSet presAssocID="{834935FB-1FBD-45E5-9527-0414A628EBC2}" presName="hierChild1" presStyleCnt="0">
        <dgm:presLayoutVars>
          <dgm:chPref val="1"/>
          <dgm:animOne val="branch"/>
          <dgm:animLvl val="lvl"/>
        </dgm:presLayoutVars>
      </dgm:prSet>
      <dgm:spPr/>
    </dgm:pt>
    <dgm:pt modelId="{4197FABE-34C0-418A-A861-139E465D3CA9}" type="pres">
      <dgm:prSet presAssocID="{D30509DB-BFA5-4A1C-AB72-F783DBA53E19}" presName="Name14" presStyleCnt="0"/>
      <dgm:spPr/>
    </dgm:pt>
    <dgm:pt modelId="{E7DC2BED-AA9D-4059-912A-F20AFA4C1C5C}" type="pres">
      <dgm:prSet presAssocID="{D30509DB-BFA5-4A1C-AB72-F783DBA53E19}" presName="level1Shape" presStyleLbl="node0" presStyleIdx="0" presStyleCnt="1">
        <dgm:presLayoutVars>
          <dgm:chPref val="3"/>
        </dgm:presLayoutVars>
      </dgm:prSet>
      <dgm:spPr/>
    </dgm:pt>
    <dgm:pt modelId="{2E2C1C8B-EDAE-4761-A913-DEACA7C2E0C6}" type="pres">
      <dgm:prSet presAssocID="{D30509DB-BFA5-4A1C-AB72-F783DBA53E19}" presName="hierChild2" presStyleCnt="0"/>
      <dgm:spPr/>
    </dgm:pt>
    <dgm:pt modelId="{6BC3BCE8-8053-403E-AC2F-30C1731DFA26}" type="pres">
      <dgm:prSet presAssocID="{8CB39762-8650-4789-98A7-A3A0CFFD9D0E}" presName="Name19" presStyleLbl="parChTrans1D2" presStyleIdx="0" presStyleCnt="3"/>
      <dgm:spPr/>
    </dgm:pt>
    <dgm:pt modelId="{E3C40996-DCBA-4CA4-A816-B2E6614BCD79}" type="pres">
      <dgm:prSet presAssocID="{AF5E9C6B-0D98-4CB2-9A8B-11319862A172}" presName="Name21" presStyleCnt="0"/>
      <dgm:spPr/>
    </dgm:pt>
    <dgm:pt modelId="{60B5A30C-25BE-4B4D-B199-986C27812B3D}" type="pres">
      <dgm:prSet presAssocID="{AF5E9C6B-0D98-4CB2-9A8B-11319862A172}" presName="level2Shape" presStyleLbl="node2" presStyleIdx="0" presStyleCnt="3"/>
      <dgm:spPr/>
    </dgm:pt>
    <dgm:pt modelId="{0AF872C4-5F47-4B50-82C0-54D0953E3A42}" type="pres">
      <dgm:prSet presAssocID="{AF5E9C6B-0D98-4CB2-9A8B-11319862A172}" presName="hierChild3" presStyleCnt="0"/>
      <dgm:spPr/>
    </dgm:pt>
    <dgm:pt modelId="{2C174D2B-BEE3-4DE9-90E1-1E40D6A5AF77}" type="pres">
      <dgm:prSet presAssocID="{B319466A-37D8-41D5-9F1F-4A970CAA11F7}" presName="Name19" presStyleLbl="parChTrans1D3" presStyleIdx="0" presStyleCnt="3"/>
      <dgm:spPr/>
    </dgm:pt>
    <dgm:pt modelId="{26A0B522-B38B-49BC-81A0-F1AB3768E76F}" type="pres">
      <dgm:prSet presAssocID="{42F99EBC-820A-45A1-A216-2E63A6334B06}" presName="Name21" presStyleCnt="0"/>
      <dgm:spPr/>
    </dgm:pt>
    <dgm:pt modelId="{4D87DA82-41DC-426B-A74C-D10870F75715}" type="pres">
      <dgm:prSet presAssocID="{42F99EBC-820A-45A1-A216-2E63A6334B06}" presName="level2Shape" presStyleLbl="node3" presStyleIdx="0" presStyleCnt="3"/>
      <dgm:spPr/>
    </dgm:pt>
    <dgm:pt modelId="{8DE73068-E425-419A-8C09-18AC53F397E3}" type="pres">
      <dgm:prSet presAssocID="{42F99EBC-820A-45A1-A216-2E63A6334B06}" presName="hierChild3" presStyleCnt="0"/>
      <dgm:spPr/>
    </dgm:pt>
    <dgm:pt modelId="{EEBB7ADB-45B4-4EBB-A117-B02120FE0C19}" type="pres">
      <dgm:prSet presAssocID="{80686663-01E7-4B7F-AD53-8791AEB213A3}" presName="Name19" presStyleLbl="parChTrans1D2" presStyleIdx="1" presStyleCnt="3"/>
      <dgm:spPr/>
    </dgm:pt>
    <dgm:pt modelId="{BD62D2CB-71B6-4333-A9A0-1FCA498C0BA3}" type="pres">
      <dgm:prSet presAssocID="{81B3B0E4-F87F-47D5-B4A5-DD7B0DACB80F}" presName="Name21" presStyleCnt="0"/>
      <dgm:spPr/>
    </dgm:pt>
    <dgm:pt modelId="{E3B96EA7-9AC6-436D-9BCC-C154105217D8}" type="pres">
      <dgm:prSet presAssocID="{81B3B0E4-F87F-47D5-B4A5-DD7B0DACB80F}" presName="level2Shape" presStyleLbl="node2" presStyleIdx="1" presStyleCnt="3"/>
      <dgm:spPr/>
    </dgm:pt>
    <dgm:pt modelId="{0EFADD11-7CC0-4649-A088-0C3D75F30A6A}" type="pres">
      <dgm:prSet presAssocID="{81B3B0E4-F87F-47D5-B4A5-DD7B0DACB80F}" presName="hierChild3" presStyleCnt="0"/>
      <dgm:spPr/>
    </dgm:pt>
    <dgm:pt modelId="{480FAC68-10BB-448A-A3F2-4A6598C04C4A}" type="pres">
      <dgm:prSet presAssocID="{C8ADC139-B1F8-4140-95EB-D59ED3752DE4}" presName="Name19" presStyleLbl="parChTrans1D3" presStyleIdx="1" presStyleCnt="3"/>
      <dgm:spPr/>
    </dgm:pt>
    <dgm:pt modelId="{39B9362B-9EAD-495F-B2DC-25623BAE8E20}" type="pres">
      <dgm:prSet presAssocID="{EE110A85-4E1A-483C-B330-DEF898F2D5F8}" presName="Name21" presStyleCnt="0"/>
      <dgm:spPr/>
    </dgm:pt>
    <dgm:pt modelId="{9763EA03-B949-4286-AEC9-3F36D809C81F}" type="pres">
      <dgm:prSet presAssocID="{EE110A85-4E1A-483C-B330-DEF898F2D5F8}" presName="level2Shape" presStyleLbl="node3" presStyleIdx="1" presStyleCnt="3"/>
      <dgm:spPr/>
    </dgm:pt>
    <dgm:pt modelId="{28A4A258-329D-4BB4-8FD5-2B07C9DA7D6D}" type="pres">
      <dgm:prSet presAssocID="{EE110A85-4E1A-483C-B330-DEF898F2D5F8}" presName="hierChild3" presStyleCnt="0"/>
      <dgm:spPr/>
    </dgm:pt>
    <dgm:pt modelId="{86001FE5-A045-4164-82EE-7034793367B0}" type="pres">
      <dgm:prSet presAssocID="{F9E5502B-FA19-48E3-9542-BD4CD1D589B0}" presName="Name19" presStyleLbl="parChTrans1D2" presStyleIdx="2" presStyleCnt="3"/>
      <dgm:spPr/>
    </dgm:pt>
    <dgm:pt modelId="{4553B67D-E605-46D2-BCDB-917D703BE8FB}" type="pres">
      <dgm:prSet presAssocID="{4C89A26A-F039-4354-A5D9-3C3053A8D11B}" presName="Name21" presStyleCnt="0"/>
      <dgm:spPr/>
    </dgm:pt>
    <dgm:pt modelId="{A06EB1E3-45C9-4A7F-AB91-E55DD14124BC}" type="pres">
      <dgm:prSet presAssocID="{4C89A26A-F039-4354-A5D9-3C3053A8D11B}" presName="level2Shape" presStyleLbl="node2" presStyleIdx="2" presStyleCnt="3"/>
      <dgm:spPr/>
    </dgm:pt>
    <dgm:pt modelId="{347C5067-240B-41F0-A313-15B0CA54D936}" type="pres">
      <dgm:prSet presAssocID="{4C89A26A-F039-4354-A5D9-3C3053A8D11B}" presName="hierChild3" presStyleCnt="0"/>
      <dgm:spPr/>
    </dgm:pt>
    <dgm:pt modelId="{D51A043F-8CE1-46A0-9D88-6F531C663712}" type="pres">
      <dgm:prSet presAssocID="{4A285A35-9614-4176-AC92-75E890C6AA7A}" presName="Name19" presStyleLbl="parChTrans1D3" presStyleIdx="2" presStyleCnt="3"/>
      <dgm:spPr/>
    </dgm:pt>
    <dgm:pt modelId="{154F762C-2726-43B1-8566-077D11F8C79D}" type="pres">
      <dgm:prSet presAssocID="{9195A18A-4C21-4B96-8143-AFCBF529B5B1}" presName="Name21" presStyleCnt="0"/>
      <dgm:spPr/>
    </dgm:pt>
    <dgm:pt modelId="{5735CE40-DDC3-44DC-B03C-76AA4AD5C34C}" type="pres">
      <dgm:prSet presAssocID="{9195A18A-4C21-4B96-8143-AFCBF529B5B1}" presName="level2Shape" presStyleLbl="node3" presStyleIdx="2" presStyleCnt="3"/>
      <dgm:spPr/>
    </dgm:pt>
    <dgm:pt modelId="{FC787C00-DF41-4F51-9B2B-15876DCFBC0E}" type="pres">
      <dgm:prSet presAssocID="{9195A18A-4C21-4B96-8143-AFCBF529B5B1}" presName="hierChild3" presStyleCnt="0"/>
      <dgm:spPr/>
    </dgm:pt>
    <dgm:pt modelId="{75C413EA-8C61-4BE1-A4FD-7E4BED0A7785}" type="pres">
      <dgm:prSet presAssocID="{834935FB-1FBD-45E5-9527-0414A628EBC2}" presName="bgShapesFlow" presStyleCnt="0"/>
      <dgm:spPr/>
    </dgm:pt>
    <dgm:pt modelId="{6557FB6B-87A2-4D76-B612-CE7C10CBA2E7}" type="pres">
      <dgm:prSet presAssocID="{F8733F20-FF27-4011-A50C-0A111904BA85}" presName="rectComp" presStyleCnt="0"/>
      <dgm:spPr/>
    </dgm:pt>
    <dgm:pt modelId="{DAB1A139-622B-4B57-ABDA-9862BA624B61}" type="pres">
      <dgm:prSet presAssocID="{F8733F20-FF27-4011-A50C-0A111904BA85}" presName="bgRect" presStyleLbl="bgShp" presStyleIdx="0" presStyleCnt="3"/>
      <dgm:spPr/>
    </dgm:pt>
    <dgm:pt modelId="{E31EBC5F-90B7-49E0-999C-E5C9A2AAE0F1}" type="pres">
      <dgm:prSet presAssocID="{F8733F20-FF27-4011-A50C-0A111904BA85}" presName="bgRectTx" presStyleLbl="bgShp" presStyleIdx="0" presStyleCnt="3">
        <dgm:presLayoutVars>
          <dgm:bulletEnabled val="1"/>
        </dgm:presLayoutVars>
      </dgm:prSet>
      <dgm:spPr/>
    </dgm:pt>
    <dgm:pt modelId="{C00B5570-6677-4A07-A76A-1BAC217963C3}" type="pres">
      <dgm:prSet presAssocID="{F8733F20-FF27-4011-A50C-0A111904BA85}" presName="spComp" presStyleCnt="0"/>
      <dgm:spPr/>
    </dgm:pt>
    <dgm:pt modelId="{1661135F-D81A-4106-B089-DE58D95CCEA2}" type="pres">
      <dgm:prSet presAssocID="{F8733F20-FF27-4011-A50C-0A111904BA85}" presName="vSp" presStyleCnt="0"/>
      <dgm:spPr/>
    </dgm:pt>
    <dgm:pt modelId="{5EC045F7-DD41-4871-A39B-3196F23D0C2F}" type="pres">
      <dgm:prSet presAssocID="{CC3A2654-2770-4196-811A-31C01E82E13A}" presName="rectComp" presStyleCnt="0"/>
      <dgm:spPr/>
    </dgm:pt>
    <dgm:pt modelId="{C7D2156E-CA65-4A53-96C2-DE9B90A539B5}" type="pres">
      <dgm:prSet presAssocID="{CC3A2654-2770-4196-811A-31C01E82E13A}" presName="bgRect" presStyleLbl="bgShp" presStyleIdx="1" presStyleCnt="3"/>
      <dgm:spPr/>
    </dgm:pt>
    <dgm:pt modelId="{53A23EE1-A14A-4E14-8F96-A37D1E87D34D}" type="pres">
      <dgm:prSet presAssocID="{CC3A2654-2770-4196-811A-31C01E82E13A}" presName="bgRectTx" presStyleLbl="bgShp" presStyleIdx="1" presStyleCnt="3">
        <dgm:presLayoutVars>
          <dgm:bulletEnabled val="1"/>
        </dgm:presLayoutVars>
      </dgm:prSet>
      <dgm:spPr/>
    </dgm:pt>
    <dgm:pt modelId="{84CF33A7-4E80-4E64-88F4-2E89C1B87DA4}" type="pres">
      <dgm:prSet presAssocID="{CC3A2654-2770-4196-811A-31C01E82E13A}" presName="spComp" presStyleCnt="0"/>
      <dgm:spPr/>
    </dgm:pt>
    <dgm:pt modelId="{2FE65E4A-5E42-4568-8979-EBC44A597B25}" type="pres">
      <dgm:prSet presAssocID="{CC3A2654-2770-4196-811A-31C01E82E13A}" presName="vSp" presStyleCnt="0"/>
      <dgm:spPr/>
    </dgm:pt>
    <dgm:pt modelId="{2F3ECC02-A5E9-4E84-B1A8-5810FD0DE494}" type="pres">
      <dgm:prSet presAssocID="{FC3A3294-9D95-4754-9427-5C9C8038E78E}" presName="rectComp" presStyleCnt="0"/>
      <dgm:spPr/>
    </dgm:pt>
    <dgm:pt modelId="{72B99036-825C-45DF-A6D9-11411D20135C}" type="pres">
      <dgm:prSet presAssocID="{FC3A3294-9D95-4754-9427-5C9C8038E78E}" presName="bgRect" presStyleLbl="bgShp" presStyleIdx="2" presStyleCnt="3"/>
      <dgm:spPr/>
    </dgm:pt>
    <dgm:pt modelId="{0233AE23-7683-4618-97C2-75F7A8767DC3}" type="pres">
      <dgm:prSet presAssocID="{FC3A3294-9D95-4754-9427-5C9C8038E78E}" presName="bgRectTx" presStyleLbl="bgShp" presStyleIdx="2" presStyleCnt="3">
        <dgm:presLayoutVars>
          <dgm:bulletEnabled val="1"/>
        </dgm:presLayoutVars>
      </dgm:prSet>
      <dgm:spPr/>
    </dgm:pt>
  </dgm:ptLst>
  <dgm:cxnLst>
    <dgm:cxn modelId="{A63B3007-6CE0-469B-B024-3A21CE3C7265}" srcId="{81B3B0E4-F87F-47D5-B4A5-DD7B0DACB80F}" destId="{EE110A85-4E1A-483C-B330-DEF898F2D5F8}" srcOrd="0" destOrd="0" parTransId="{C8ADC139-B1F8-4140-95EB-D59ED3752DE4}" sibTransId="{5B87C6C5-F288-4CDA-8205-FEAEB1BF1936}"/>
    <dgm:cxn modelId="{045FB709-74E1-4062-9DDB-4E32A1858104}" type="presOf" srcId="{F9E5502B-FA19-48E3-9542-BD4CD1D589B0}" destId="{86001FE5-A045-4164-82EE-7034793367B0}" srcOrd="0" destOrd="0" presId="urn:microsoft.com/office/officeart/2005/8/layout/hierarchy6"/>
    <dgm:cxn modelId="{AF396711-0441-493B-8B5B-70660B05745A}" type="presOf" srcId="{CC3A2654-2770-4196-811A-31C01E82E13A}" destId="{53A23EE1-A14A-4E14-8F96-A37D1E87D34D}" srcOrd="1" destOrd="0" presId="urn:microsoft.com/office/officeart/2005/8/layout/hierarchy6"/>
    <dgm:cxn modelId="{734FAB1A-F1D6-4BF7-9372-99A708AC082D}" type="presOf" srcId="{9195A18A-4C21-4B96-8143-AFCBF529B5B1}" destId="{5735CE40-DDC3-44DC-B03C-76AA4AD5C34C}" srcOrd="0" destOrd="0" presId="urn:microsoft.com/office/officeart/2005/8/layout/hierarchy6"/>
    <dgm:cxn modelId="{80EC611B-888B-4D74-BE06-C6BC48228469}" type="presOf" srcId="{C8ADC139-B1F8-4140-95EB-D59ED3752DE4}" destId="{480FAC68-10BB-448A-A3F2-4A6598C04C4A}" srcOrd="0" destOrd="0" presId="urn:microsoft.com/office/officeart/2005/8/layout/hierarchy6"/>
    <dgm:cxn modelId="{8EA6FA1D-5621-4AD2-8CDE-2380BF635256}" srcId="{834935FB-1FBD-45E5-9527-0414A628EBC2}" destId="{FC3A3294-9D95-4754-9427-5C9C8038E78E}" srcOrd="3" destOrd="0" parTransId="{29408AB9-6277-4D00-BDD1-E4D1C790DB53}" sibTransId="{4B10B090-64EA-49FB-99FB-5E385F50458E}"/>
    <dgm:cxn modelId="{11001942-E30E-4A8B-A513-1414705F4D6E}" srcId="{834935FB-1FBD-45E5-9527-0414A628EBC2}" destId="{CC3A2654-2770-4196-811A-31C01E82E13A}" srcOrd="2" destOrd="0" parTransId="{EAC948DC-80B7-4E32-8D1B-EE3430AA395F}" sibTransId="{03AB6859-99DD-486D-9913-90F000675299}"/>
    <dgm:cxn modelId="{CC970267-8B72-4136-AAF9-5306BAEDA5EA}" type="presOf" srcId="{42F99EBC-820A-45A1-A216-2E63A6334B06}" destId="{4D87DA82-41DC-426B-A74C-D10870F75715}" srcOrd="0" destOrd="0" presId="urn:microsoft.com/office/officeart/2005/8/layout/hierarchy6"/>
    <dgm:cxn modelId="{FDFFBB6B-4DD4-4EF4-9509-FE74EF5C0CAF}" type="presOf" srcId="{AF5E9C6B-0D98-4CB2-9A8B-11319862A172}" destId="{60B5A30C-25BE-4B4D-B199-986C27812B3D}" srcOrd="0" destOrd="0" presId="urn:microsoft.com/office/officeart/2005/8/layout/hierarchy6"/>
    <dgm:cxn modelId="{2AEBE14E-2F20-4BE5-BAEA-4E732E068DBA}" type="presOf" srcId="{F8733F20-FF27-4011-A50C-0A111904BA85}" destId="{DAB1A139-622B-4B57-ABDA-9862BA624B61}" srcOrd="0" destOrd="0" presId="urn:microsoft.com/office/officeart/2005/8/layout/hierarchy6"/>
    <dgm:cxn modelId="{6C029A51-4695-4365-BEE9-A55A52139D60}" type="presOf" srcId="{8CB39762-8650-4789-98A7-A3A0CFFD9D0E}" destId="{6BC3BCE8-8053-403E-AC2F-30C1731DFA26}" srcOrd="0" destOrd="0" presId="urn:microsoft.com/office/officeart/2005/8/layout/hierarchy6"/>
    <dgm:cxn modelId="{9BA8E073-AAF1-4FAC-8FDC-F5E228956D79}" srcId="{AF5E9C6B-0D98-4CB2-9A8B-11319862A172}" destId="{42F99EBC-820A-45A1-A216-2E63A6334B06}" srcOrd="0" destOrd="0" parTransId="{B319466A-37D8-41D5-9F1F-4A970CAA11F7}" sibTransId="{C9304A31-ACCD-4241-BC0C-36846E4033A7}"/>
    <dgm:cxn modelId="{C7FF0F56-DA2B-43E2-A890-3B783F88034F}" type="presOf" srcId="{FC3A3294-9D95-4754-9427-5C9C8038E78E}" destId="{0233AE23-7683-4618-97C2-75F7A8767DC3}" srcOrd="1" destOrd="0" presId="urn:microsoft.com/office/officeart/2005/8/layout/hierarchy6"/>
    <dgm:cxn modelId="{A1ABAF57-1750-44C8-801D-9014FE39D306}" type="presOf" srcId="{80686663-01E7-4B7F-AD53-8791AEB213A3}" destId="{EEBB7ADB-45B4-4EBB-A117-B02120FE0C19}" srcOrd="0" destOrd="0" presId="urn:microsoft.com/office/officeart/2005/8/layout/hierarchy6"/>
    <dgm:cxn modelId="{8211F17E-E989-4B39-ACD2-DA06B233F127}" type="presOf" srcId="{F8733F20-FF27-4011-A50C-0A111904BA85}" destId="{E31EBC5F-90B7-49E0-999C-E5C9A2AAE0F1}" srcOrd="1" destOrd="0" presId="urn:microsoft.com/office/officeart/2005/8/layout/hierarchy6"/>
    <dgm:cxn modelId="{3DAE9F95-0C34-442C-980E-8FED6B1F49B3}" srcId="{D30509DB-BFA5-4A1C-AB72-F783DBA53E19}" destId="{81B3B0E4-F87F-47D5-B4A5-DD7B0DACB80F}" srcOrd="1" destOrd="0" parTransId="{80686663-01E7-4B7F-AD53-8791AEB213A3}" sibTransId="{5514B326-D6DC-43B2-95BE-BAE1077C937B}"/>
    <dgm:cxn modelId="{5A40D7A0-3DC0-40DA-955D-0FF1B26BC82A}" type="presOf" srcId="{B319466A-37D8-41D5-9F1F-4A970CAA11F7}" destId="{2C174D2B-BEE3-4DE9-90E1-1E40D6A5AF77}" srcOrd="0" destOrd="0" presId="urn:microsoft.com/office/officeart/2005/8/layout/hierarchy6"/>
    <dgm:cxn modelId="{FFAC0FA9-0150-4F1C-A3A3-49CD5117D19D}" srcId="{834935FB-1FBD-45E5-9527-0414A628EBC2}" destId="{F8733F20-FF27-4011-A50C-0A111904BA85}" srcOrd="1" destOrd="0" parTransId="{F9E749F0-D679-4513-84B7-54FD43369E5F}" sibTransId="{A7189E10-A817-4A5A-9A40-C0FCE52A8E7D}"/>
    <dgm:cxn modelId="{815860AA-715A-484E-8CE3-33D8A87CF311}" srcId="{D30509DB-BFA5-4A1C-AB72-F783DBA53E19}" destId="{AF5E9C6B-0D98-4CB2-9A8B-11319862A172}" srcOrd="0" destOrd="0" parTransId="{8CB39762-8650-4789-98A7-A3A0CFFD9D0E}" sibTransId="{36C1CA44-27EB-4483-8F5D-6BF08E99C71A}"/>
    <dgm:cxn modelId="{77F4F4B6-4E31-46A3-9A28-03FBBF14EC4A}" type="presOf" srcId="{834935FB-1FBD-45E5-9527-0414A628EBC2}" destId="{1CD47B1F-5792-4BCE-9211-F484ECCC1DF5}" srcOrd="0" destOrd="0" presId="urn:microsoft.com/office/officeart/2005/8/layout/hierarchy6"/>
    <dgm:cxn modelId="{0BA8BBB7-3153-4CE9-902B-C2DA088D24AB}" srcId="{834935FB-1FBD-45E5-9527-0414A628EBC2}" destId="{D30509DB-BFA5-4A1C-AB72-F783DBA53E19}" srcOrd="0" destOrd="0" parTransId="{505BD0CB-50B8-4A24-836B-40669C63532C}" sibTransId="{ADB93056-4C65-4A7E-820A-0166E2E4E2B4}"/>
    <dgm:cxn modelId="{CBE445BA-4D2A-45F4-B95A-66A545ADAEE5}" type="presOf" srcId="{FC3A3294-9D95-4754-9427-5C9C8038E78E}" destId="{72B99036-825C-45DF-A6D9-11411D20135C}" srcOrd="0" destOrd="0" presId="urn:microsoft.com/office/officeart/2005/8/layout/hierarchy6"/>
    <dgm:cxn modelId="{C5B8A5BC-28CE-4783-843F-A1FB01A7AB8C}" type="presOf" srcId="{4C89A26A-F039-4354-A5D9-3C3053A8D11B}" destId="{A06EB1E3-45C9-4A7F-AB91-E55DD14124BC}" srcOrd="0" destOrd="0" presId="urn:microsoft.com/office/officeart/2005/8/layout/hierarchy6"/>
    <dgm:cxn modelId="{B4CA72BE-1EE4-4A1F-84A0-D7A2B7E5B932}" srcId="{D30509DB-BFA5-4A1C-AB72-F783DBA53E19}" destId="{4C89A26A-F039-4354-A5D9-3C3053A8D11B}" srcOrd="2" destOrd="0" parTransId="{F9E5502B-FA19-48E3-9542-BD4CD1D589B0}" sibTransId="{436A6E38-AE44-4E4D-BA6B-BD5207A83B71}"/>
    <dgm:cxn modelId="{5697EAC3-1FC0-4BDB-9B13-BD4F8A68208E}" type="presOf" srcId="{CC3A2654-2770-4196-811A-31C01E82E13A}" destId="{C7D2156E-CA65-4A53-96C2-DE9B90A539B5}" srcOrd="0" destOrd="0" presId="urn:microsoft.com/office/officeart/2005/8/layout/hierarchy6"/>
    <dgm:cxn modelId="{FDE9E2C4-B818-4325-9EB5-3410943C1E73}" type="presOf" srcId="{4A285A35-9614-4176-AC92-75E890C6AA7A}" destId="{D51A043F-8CE1-46A0-9D88-6F531C663712}" srcOrd="0" destOrd="0" presId="urn:microsoft.com/office/officeart/2005/8/layout/hierarchy6"/>
    <dgm:cxn modelId="{85FB96CC-7136-49FF-AFE1-DB44B0FB91B4}" type="presOf" srcId="{EE110A85-4E1A-483C-B330-DEF898F2D5F8}" destId="{9763EA03-B949-4286-AEC9-3F36D809C81F}" srcOrd="0" destOrd="0" presId="urn:microsoft.com/office/officeart/2005/8/layout/hierarchy6"/>
    <dgm:cxn modelId="{BD0F55DF-7B6C-4A9C-83BB-33385F7755A4}" type="presOf" srcId="{81B3B0E4-F87F-47D5-B4A5-DD7B0DACB80F}" destId="{E3B96EA7-9AC6-436D-9BCC-C154105217D8}" srcOrd="0" destOrd="0" presId="urn:microsoft.com/office/officeart/2005/8/layout/hierarchy6"/>
    <dgm:cxn modelId="{0C9211ED-15EC-4101-956E-CF44219CB6FA}" type="presOf" srcId="{D30509DB-BFA5-4A1C-AB72-F783DBA53E19}" destId="{E7DC2BED-AA9D-4059-912A-F20AFA4C1C5C}" srcOrd="0" destOrd="0" presId="urn:microsoft.com/office/officeart/2005/8/layout/hierarchy6"/>
    <dgm:cxn modelId="{61D71CF8-263C-4E8E-93C7-DFE6D3874293}" srcId="{4C89A26A-F039-4354-A5D9-3C3053A8D11B}" destId="{9195A18A-4C21-4B96-8143-AFCBF529B5B1}" srcOrd="0" destOrd="0" parTransId="{4A285A35-9614-4176-AC92-75E890C6AA7A}" sibTransId="{0C324060-48FF-4FBC-877D-320D3EAE9B06}"/>
    <dgm:cxn modelId="{8D80A6AE-9480-4C11-AAB8-1DEC70F3E7F6}" type="presParOf" srcId="{1CD47B1F-5792-4BCE-9211-F484ECCC1DF5}" destId="{64B3C359-8038-455A-9F5A-60A67DC0260F}" srcOrd="0" destOrd="0" presId="urn:microsoft.com/office/officeart/2005/8/layout/hierarchy6"/>
    <dgm:cxn modelId="{E57E8531-E28D-4E03-BF68-57AB369DF383}" type="presParOf" srcId="{64B3C359-8038-455A-9F5A-60A67DC0260F}" destId="{AE0B7234-9A65-4409-AE80-E8ADDC7DB025}" srcOrd="0" destOrd="0" presId="urn:microsoft.com/office/officeart/2005/8/layout/hierarchy6"/>
    <dgm:cxn modelId="{12D42E62-0CA1-4C50-AF7B-72503B9AFE99}" type="presParOf" srcId="{64B3C359-8038-455A-9F5A-60A67DC0260F}" destId="{C4AC26D6-116C-4246-9D59-2304254F2DC2}" srcOrd="1" destOrd="0" presId="urn:microsoft.com/office/officeart/2005/8/layout/hierarchy6"/>
    <dgm:cxn modelId="{FA49B67F-7E08-440F-9ACE-0C180977FCE3}" type="presParOf" srcId="{C4AC26D6-116C-4246-9D59-2304254F2DC2}" destId="{4197FABE-34C0-418A-A861-139E465D3CA9}" srcOrd="0" destOrd="0" presId="urn:microsoft.com/office/officeart/2005/8/layout/hierarchy6"/>
    <dgm:cxn modelId="{31703795-A0D6-4169-BEE9-EF84FD2EA500}" type="presParOf" srcId="{4197FABE-34C0-418A-A861-139E465D3CA9}" destId="{E7DC2BED-AA9D-4059-912A-F20AFA4C1C5C}" srcOrd="0" destOrd="0" presId="urn:microsoft.com/office/officeart/2005/8/layout/hierarchy6"/>
    <dgm:cxn modelId="{FEDDA534-4D3D-40F7-AA22-721D446E95A7}" type="presParOf" srcId="{4197FABE-34C0-418A-A861-139E465D3CA9}" destId="{2E2C1C8B-EDAE-4761-A913-DEACA7C2E0C6}" srcOrd="1" destOrd="0" presId="urn:microsoft.com/office/officeart/2005/8/layout/hierarchy6"/>
    <dgm:cxn modelId="{7BEA642C-5ACF-4968-9689-CF4610E642CC}" type="presParOf" srcId="{2E2C1C8B-EDAE-4761-A913-DEACA7C2E0C6}" destId="{6BC3BCE8-8053-403E-AC2F-30C1731DFA26}" srcOrd="0" destOrd="0" presId="urn:microsoft.com/office/officeart/2005/8/layout/hierarchy6"/>
    <dgm:cxn modelId="{1C97F2FE-5144-4681-8A25-5E1B803488F3}" type="presParOf" srcId="{2E2C1C8B-EDAE-4761-A913-DEACA7C2E0C6}" destId="{E3C40996-DCBA-4CA4-A816-B2E6614BCD79}" srcOrd="1" destOrd="0" presId="urn:microsoft.com/office/officeart/2005/8/layout/hierarchy6"/>
    <dgm:cxn modelId="{E5ED4ABA-F967-46C4-9A25-8CEA2EBD05AA}" type="presParOf" srcId="{E3C40996-DCBA-4CA4-A816-B2E6614BCD79}" destId="{60B5A30C-25BE-4B4D-B199-986C27812B3D}" srcOrd="0" destOrd="0" presId="urn:microsoft.com/office/officeart/2005/8/layout/hierarchy6"/>
    <dgm:cxn modelId="{F53FC219-7C07-430B-92C9-4FB5530FBAF2}" type="presParOf" srcId="{E3C40996-DCBA-4CA4-A816-B2E6614BCD79}" destId="{0AF872C4-5F47-4B50-82C0-54D0953E3A42}" srcOrd="1" destOrd="0" presId="urn:microsoft.com/office/officeart/2005/8/layout/hierarchy6"/>
    <dgm:cxn modelId="{F990F36C-844E-46EA-A451-063F57F4B5BD}" type="presParOf" srcId="{0AF872C4-5F47-4B50-82C0-54D0953E3A42}" destId="{2C174D2B-BEE3-4DE9-90E1-1E40D6A5AF77}" srcOrd="0" destOrd="0" presId="urn:microsoft.com/office/officeart/2005/8/layout/hierarchy6"/>
    <dgm:cxn modelId="{5504F7F3-049F-4E26-8A7F-B4489299FA66}" type="presParOf" srcId="{0AF872C4-5F47-4B50-82C0-54D0953E3A42}" destId="{26A0B522-B38B-49BC-81A0-F1AB3768E76F}" srcOrd="1" destOrd="0" presId="urn:microsoft.com/office/officeart/2005/8/layout/hierarchy6"/>
    <dgm:cxn modelId="{48D36730-43C9-470E-ADED-6889578BC069}" type="presParOf" srcId="{26A0B522-B38B-49BC-81A0-F1AB3768E76F}" destId="{4D87DA82-41DC-426B-A74C-D10870F75715}" srcOrd="0" destOrd="0" presId="urn:microsoft.com/office/officeart/2005/8/layout/hierarchy6"/>
    <dgm:cxn modelId="{6BAC6AA1-21D8-404A-AB4E-D2AAC2BC2595}" type="presParOf" srcId="{26A0B522-B38B-49BC-81A0-F1AB3768E76F}" destId="{8DE73068-E425-419A-8C09-18AC53F397E3}" srcOrd="1" destOrd="0" presId="urn:microsoft.com/office/officeart/2005/8/layout/hierarchy6"/>
    <dgm:cxn modelId="{68B09C64-DA85-485B-82F1-1E4D99D54E79}" type="presParOf" srcId="{2E2C1C8B-EDAE-4761-A913-DEACA7C2E0C6}" destId="{EEBB7ADB-45B4-4EBB-A117-B02120FE0C19}" srcOrd="2" destOrd="0" presId="urn:microsoft.com/office/officeart/2005/8/layout/hierarchy6"/>
    <dgm:cxn modelId="{BB9DD16F-BB43-4526-A272-40762108D2F8}" type="presParOf" srcId="{2E2C1C8B-EDAE-4761-A913-DEACA7C2E0C6}" destId="{BD62D2CB-71B6-4333-A9A0-1FCA498C0BA3}" srcOrd="3" destOrd="0" presId="urn:microsoft.com/office/officeart/2005/8/layout/hierarchy6"/>
    <dgm:cxn modelId="{0107E839-9F83-4EDF-B1D8-E568006F4BCE}" type="presParOf" srcId="{BD62D2CB-71B6-4333-A9A0-1FCA498C0BA3}" destId="{E3B96EA7-9AC6-436D-9BCC-C154105217D8}" srcOrd="0" destOrd="0" presId="urn:microsoft.com/office/officeart/2005/8/layout/hierarchy6"/>
    <dgm:cxn modelId="{F740690B-2D2A-42A1-9C69-BC638BEFDF75}" type="presParOf" srcId="{BD62D2CB-71B6-4333-A9A0-1FCA498C0BA3}" destId="{0EFADD11-7CC0-4649-A088-0C3D75F30A6A}" srcOrd="1" destOrd="0" presId="urn:microsoft.com/office/officeart/2005/8/layout/hierarchy6"/>
    <dgm:cxn modelId="{750EE725-FE72-4C86-9381-B9CED07A5F5C}" type="presParOf" srcId="{0EFADD11-7CC0-4649-A088-0C3D75F30A6A}" destId="{480FAC68-10BB-448A-A3F2-4A6598C04C4A}" srcOrd="0" destOrd="0" presId="urn:microsoft.com/office/officeart/2005/8/layout/hierarchy6"/>
    <dgm:cxn modelId="{BAC44362-B634-4FC9-B7A7-AA84DE43B17D}" type="presParOf" srcId="{0EFADD11-7CC0-4649-A088-0C3D75F30A6A}" destId="{39B9362B-9EAD-495F-B2DC-25623BAE8E20}" srcOrd="1" destOrd="0" presId="urn:microsoft.com/office/officeart/2005/8/layout/hierarchy6"/>
    <dgm:cxn modelId="{3F150350-B614-4CDD-BC50-E606945C3ED5}" type="presParOf" srcId="{39B9362B-9EAD-495F-B2DC-25623BAE8E20}" destId="{9763EA03-B949-4286-AEC9-3F36D809C81F}" srcOrd="0" destOrd="0" presId="urn:microsoft.com/office/officeart/2005/8/layout/hierarchy6"/>
    <dgm:cxn modelId="{7C4F7743-8151-444C-9FED-45539250F8BD}" type="presParOf" srcId="{39B9362B-9EAD-495F-B2DC-25623BAE8E20}" destId="{28A4A258-329D-4BB4-8FD5-2B07C9DA7D6D}" srcOrd="1" destOrd="0" presId="urn:microsoft.com/office/officeart/2005/8/layout/hierarchy6"/>
    <dgm:cxn modelId="{78EE59B9-855E-42ED-8BCC-C263178D9AC3}" type="presParOf" srcId="{2E2C1C8B-EDAE-4761-A913-DEACA7C2E0C6}" destId="{86001FE5-A045-4164-82EE-7034793367B0}" srcOrd="4" destOrd="0" presId="urn:microsoft.com/office/officeart/2005/8/layout/hierarchy6"/>
    <dgm:cxn modelId="{9BFCB22E-619B-48FC-98AB-5B8901153037}" type="presParOf" srcId="{2E2C1C8B-EDAE-4761-A913-DEACA7C2E0C6}" destId="{4553B67D-E605-46D2-BCDB-917D703BE8FB}" srcOrd="5" destOrd="0" presId="urn:microsoft.com/office/officeart/2005/8/layout/hierarchy6"/>
    <dgm:cxn modelId="{A2748F04-BCDC-4DDD-A675-56F35B32F38A}" type="presParOf" srcId="{4553B67D-E605-46D2-BCDB-917D703BE8FB}" destId="{A06EB1E3-45C9-4A7F-AB91-E55DD14124BC}" srcOrd="0" destOrd="0" presId="urn:microsoft.com/office/officeart/2005/8/layout/hierarchy6"/>
    <dgm:cxn modelId="{5DA36795-0A95-4892-85BC-5E7DFB69DFA1}" type="presParOf" srcId="{4553B67D-E605-46D2-BCDB-917D703BE8FB}" destId="{347C5067-240B-41F0-A313-15B0CA54D936}" srcOrd="1" destOrd="0" presId="urn:microsoft.com/office/officeart/2005/8/layout/hierarchy6"/>
    <dgm:cxn modelId="{4D6C1358-8215-48C2-86AC-C90469E91534}" type="presParOf" srcId="{347C5067-240B-41F0-A313-15B0CA54D936}" destId="{D51A043F-8CE1-46A0-9D88-6F531C663712}" srcOrd="0" destOrd="0" presId="urn:microsoft.com/office/officeart/2005/8/layout/hierarchy6"/>
    <dgm:cxn modelId="{4A11AB53-7242-4E97-8934-298DF5BCC91E}" type="presParOf" srcId="{347C5067-240B-41F0-A313-15B0CA54D936}" destId="{154F762C-2726-43B1-8566-077D11F8C79D}" srcOrd="1" destOrd="0" presId="urn:microsoft.com/office/officeart/2005/8/layout/hierarchy6"/>
    <dgm:cxn modelId="{575DB551-1779-4B17-96EF-D373BC39E5D6}" type="presParOf" srcId="{154F762C-2726-43B1-8566-077D11F8C79D}" destId="{5735CE40-DDC3-44DC-B03C-76AA4AD5C34C}" srcOrd="0" destOrd="0" presId="urn:microsoft.com/office/officeart/2005/8/layout/hierarchy6"/>
    <dgm:cxn modelId="{71EE2D50-6EDB-4865-9DD1-C3E41B86F100}" type="presParOf" srcId="{154F762C-2726-43B1-8566-077D11F8C79D}" destId="{FC787C00-DF41-4F51-9B2B-15876DCFBC0E}" srcOrd="1" destOrd="0" presId="urn:microsoft.com/office/officeart/2005/8/layout/hierarchy6"/>
    <dgm:cxn modelId="{E1B4D15B-5429-4E53-B1CB-0FD391D0C8CE}" type="presParOf" srcId="{1CD47B1F-5792-4BCE-9211-F484ECCC1DF5}" destId="{75C413EA-8C61-4BE1-A4FD-7E4BED0A7785}" srcOrd="1" destOrd="0" presId="urn:microsoft.com/office/officeart/2005/8/layout/hierarchy6"/>
    <dgm:cxn modelId="{718D03CB-449C-4D70-A0AE-EBF30136D402}" type="presParOf" srcId="{75C413EA-8C61-4BE1-A4FD-7E4BED0A7785}" destId="{6557FB6B-87A2-4D76-B612-CE7C10CBA2E7}" srcOrd="0" destOrd="0" presId="urn:microsoft.com/office/officeart/2005/8/layout/hierarchy6"/>
    <dgm:cxn modelId="{A4184198-1B49-408D-ACC1-61F3B6C1172E}" type="presParOf" srcId="{6557FB6B-87A2-4D76-B612-CE7C10CBA2E7}" destId="{DAB1A139-622B-4B57-ABDA-9862BA624B61}" srcOrd="0" destOrd="0" presId="urn:microsoft.com/office/officeart/2005/8/layout/hierarchy6"/>
    <dgm:cxn modelId="{4E5AF7F0-ABD9-4219-84E2-0658F7DF5B15}" type="presParOf" srcId="{6557FB6B-87A2-4D76-B612-CE7C10CBA2E7}" destId="{E31EBC5F-90B7-49E0-999C-E5C9A2AAE0F1}" srcOrd="1" destOrd="0" presId="urn:microsoft.com/office/officeart/2005/8/layout/hierarchy6"/>
    <dgm:cxn modelId="{26625416-DA6D-4191-AD18-0E679DD0AB0D}" type="presParOf" srcId="{75C413EA-8C61-4BE1-A4FD-7E4BED0A7785}" destId="{C00B5570-6677-4A07-A76A-1BAC217963C3}" srcOrd="1" destOrd="0" presId="urn:microsoft.com/office/officeart/2005/8/layout/hierarchy6"/>
    <dgm:cxn modelId="{7D030719-76AB-4E89-8D8D-863C307551B2}" type="presParOf" srcId="{C00B5570-6677-4A07-A76A-1BAC217963C3}" destId="{1661135F-D81A-4106-B089-DE58D95CCEA2}" srcOrd="0" destOrd="0" presId="urn:microsoft.com/office/officeart/2005/8/layout/hierarchy6"/>
    <dgm:cxn modelId="{3582577D-D477-4B54-B80A-C45137831AE5}" type="presParOf" srcId="{75C413EA-8C61-4BE1-A4FD-7E4BED0A7785}" destId="{5EC045F7-DD41-4871-A39B-3196F23D0C2F}" srcOrd="2" destOrd="0" presId="urn:microsoft.com/office/officeart/2005/8/layout/hierarchy6"/>
    <dgm:cxn modelId="{CAA61837-4954-4D50-8C44-9D1A2E35F1C3}" type="presParOf" srcId="{5EC045F7-DD41-4871-A39B-3196F23D0C2F}" destId="{C7D2156E-CA65-4A53-96C2-DE9B90A539B5}" srcOrd="0" destOrd="0" presId="urn:microsoft.com/office/officeart/2005/8/layout/hierarchy6"/>
    <dgm:cxn modelId="{709E72F1-4ED9-427F-B20A-A8BAA4D194F4}" type="presParOf" srcId="{5EC045F7-DD41-4871-A39B-3196F23D0C2F}" destId="{53A23EE1-A14A-4E14-8F96-A37D1E87D34D}" srcOrd="1" destOrd="0" presId="urn:microsoft.com/office/officeart/2005/8/layout/hierarchy6"/>
    <dgm:cxn modelId="{D67C8277-229F-4A5C-9F3A-3F5681047049}" type="presParOf" srcId="{75C413EA-8C61-4BE1-A4FD-7E4BED0A7785}" destId="{84CF33A7-4E80-4E64-88F4-2E89C1B87DA4}" srcOrd="3" destOrd="0" presId="urn:microsoft.com/office/officeart/2005/8/layout/hierarchy6"/>
    <dgm:cxn modelId="{AB34F62F-FCB0-4873-8078-1B61EEB161D2}" type="presParOf" srcId="{84CF33A7-4E80-4E64-88F4-2E89C1B87DA4}" destId="{2FE65E4A-5E42-4568-8979-EBC44A597B25}" srcOrd="0" destOrd="0" presId="urn:microsoft.com/office/officeart/2005/8/layout/hierarchy6"/>
    <dgm:cxn modelId="{B55E6147-30C2-4234-BA7B-22DA0A1EA369}" type="presParOf" srcId="{75C413EA-8C61-4BE1-A4FD-7E4BED0A7785}" destId="{2F3ECC02-A5E9-4E84-B1A8-5810FD0DE494}" srcOrd="4" destOrd="0" presId="urn:microsoft.com/office/officeart/2005/8/layout/hierarchy6"/>
    <dgm:cxn modelId="{E698E32B-07BF-4F16-995D-AF45D7FFD9F6}" type="presParOf" srcId="{2F3ECC02-A5E9-4E84-B1A8-5810FD0DE494}" destId="{72B99036-825C-45DF-A6D9-11411D20135C}" srcOrd="0" destOrd="0" presId="urn:microsoft.com/office/officeart/2005/8/layout/hierarchy6"/>
    <dgm:cxn modelId="{0AB02B2A-BC9C-4B9D-A0E3-F186AC740550}" type="presParOf" srcId="{2F3ECC02-A5E9-4E84-B1A8-5810FD0DE494}" destId="{0233AE23-7683-4618-97C2-75F7A8767DC3}"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834935FB-1FBD-45E5-9527-0414A628EBC2}"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kumimoji="1" lang="ja-JP" altLang="en-US"/>
        </a:p>
      </dgm:t>
    </dgm:pt>
    <dgm:pt modelId="{D30509DB-BFA5-4A1C-AB72-F783DBA53E19}">
      <dgm:prSet phldrT="[テキスト]" phldr="1"/>
      <dgm:spPr/>
      <dgm:t>
        <a:bodyPr/>
        <a:lstStyle/>
        <a:p>
          <a:endParaRPr kumimoji="1" lang="ja-JP" altLang="en-US"/>
        </a:p>
      </dgm:t>
    </dgm:pt>
    <dgm:pt modelId="{505BD0CB-50B8-4A24-836B-40669C63532C}" type="parTrans" cxnId="{0BA8BBB7-3153-4CE9-902B-C2DA088D24AB}">
      <dgm:prSet/>
      <dgm:spPr/>
      <dgm:t>
        <a:bodyPr/>
        <a:lstStyle/>
        <a:p>
          <a:endParaRPr kumimoji="1" lang="ja-JP" altLang="en-US"/>
        </a:p>
      </dgm:t>
    </dgm:pt>
    <dgm:pt modelId="{ADB93056-4C65-4A7E-820A-0166E2E4E2B4}" type="sibTrans" cxnId="{0BA8BBB7-3153-4CE9-902B-C2DA088D24AB}">
      <dgm:prSet/>
      <dgm:spPr/>
      <dgm:t>
        <a:bodyPr/>
        <a:lstStyle/>
        <a:p>
          <a:endParaRPr kumimoji="1" lang="ja-JP" altLang="en-US"/>
        </a:p>
      </dgm:t>
    </dgm:pt>
    <dgm:pt modelId="{AF5E9C6B-0D98-4CB2-9A8B-11319862A172}">
      <dgm:prSet phldrT="[テキスト]"/>
      <dgm:spPr/>
      <dgm:t>
        <a:bodyPr/>
        <a:lstStyle/>
        <a:p>
          <a:r>
            <a:rPr kumimoji="1" lang="ja-JP" altLang="en-US"/>
            <a:t>■■部門</a:t>
          </a:r>
          <a:br>
            <a:rPr kumimoji="1" lang="en-US" altLang="ja-JP"/>
          </a:br>
          <a:r>
            <a:rPr kumimoji="1" lang="ja-JP" altLang="en-US"/>
            <a:t>●人</a:t>
          </a:r>
          <a:br>
            <a:rPr kumimoji="1" lang="en-US" altLang="ja-JP"/>
          </a:br>
          <a:r>
            <a:rPr kumimoji="1" lang="ja-JP" altLang="en-US"/>
            <a:t>（＋●人）</a:t>
          </a:r>
        </a:p>
      </dgm:t>
    </dgm:pt>
    <dgm:pt modelId="{8CB39762-8650-4789-98A7-A3A0CFFD9D0E}" type="parTrans" cxnId="{815860AA-715A-484E-8CE3-33D8A87CF311}">
      <dgm:prSet/>
      <dgm:spPr/>
      <dgm:t>
        <a:bodyPr/>
        <a:lstStyle/>
        <a:p>
          <a:endParaRPr kumimoji="1" lang="ja-JP" altLang="en-US"/>
        </a:p>
      </dgm:t>
    </dgm:pt>
    <dgm:pt modelId="{36C1CA44-27EB-4483-8F5D-6BF08E99C71A}" type="sibTrans" cxnId="{815860AA-715A-484E-8CE3-33D8A87CF311}">
      <dgm:prSet/>
      <dgm:spPr/>
      <dgm:t>
        <a:bodyPr/>
        <a:lstStyle/>
        <a:p>
          <a:endParaRPr kumimoji="1" lang="ja-JP" altLang="en-US"/>
        </a:p>
      </dgm:t>
    </dgm:pt>
    <dgm:pt modelId="{42F99EBC-820A-45A1-A216-2E63A6334B06}">
      <dgm:prSet phldrT="[テキスト]"/>
      <dgm:spPr/>
      <dgm:t>
        <a:bodyPr/>
        <a:lstStyle/>
        <a:p>
          <a:r>
            <a:rPr kumimoji="1" lang="en-US" altLang="ja-JP"/>
            <a:t>H</a:t>
          </a:r>
          <a:r>
            <a:rPr kumimoji="1" lang="ja-JP" altLang="en-US"/>
            <a:t>：●人</a:t>
          </a:r>
          <a:br>
            <a:rPr kumimoji="1" lang="en-US" altLang="ja-JP"/>
          </a:br>
          <a:r>
            <a:rPr kumimoji="1" lang="en-US" altLang="ja-JP"/>
            <a:t>M</a:t>
          </a:r>
          <a:r>
            <a:rPr kumimoji="1" lang="ja-JP" altLang="en-US"/>
            <a:t>：●人</a:t>
          </a:r>
          <a:br>
            <a:rPr kumimoji="1" lang="en-US" altLang="ja-JP"/>
          </a:br>
          <a:r>
            <a:rPr kumimoji="1" lang="en-US" altLang="ja-JP"/>
            <a:t>L</a:t>
          </a:r>
          <a:r>
            <a:rPr kumimoji="1" lang="ja-JP" altLang="en-US"/>
            <a:t>：●人</a:t>
          </a:r>
        </a:p>
      </dgm:t>
    </dgm:pt>
    <dgm:pt modelId="{B319466A-37D8-41D5-9F1F-4A970CAA11F7}" type="parTrans" cxnId="{9BA8E073-AAF1-4FAC-8FDC-F5E228956D79}">
      <dgm:prSet/>
      <dgm:spPr/>
      <dgm:t>
        <a:bodyPr/>
        <a:lstStyle/>
        <a:p>
          <a:endParaRPr kumimoji="1" lang="ja-JP" altLang="en-US"/>
        </a:p>
      </dgm:t>
    </dgm:pt>
    <dgm:pt modelId="{C9304A31-ACCD-4241-BC0C-36846E4033A7}" type="sibTrans" cxnId="{9BA8E073-AAF1-4FAC-8FDC-F5E228956D79}">
      <dgm:prSet/>
      <dgm:spPr/>
      <dgm:t>
        <a:bodyPr/>
        <a:lstStyle/>
        <a:p>
          <a:endParaRPr kumimoji="1" lang="ja-JP" altLang="en-US"/>
        </a:p>
      </dgm:t>
    </dgm:pt>
    <dgm:pt modelId="{4C89A26A-F039-4354-A5D9-3C3053A8D11B}">
      <dgm:prSet phldrT="[テキスト]"/>
      <dgm:spPr/>
      <dgm:t>
        <a:bodyPr/>
        <a:lstStyle/>
        <a:p>
          <a:r>
            <a:rPr kumimoji="1" lang="ja-JP" altLang="en-US"/>
            <a:t>■■部門</a:t>
          </a:r>
          <a:br>
            <a:rPr kumimoji="1" lang="en-US" altLang="ja-JP"/>
          </a:br>
          <a:r>
            <a:rPr kumimoji="1" lang="ja-JP" altLang="en-US"/>
            <a:t>●人</a:t>
          </a:r>
          <a:br>
            <a:rPr kumimoji="1" lang="en-US" altLang="ja-JP"/>
          </a:br>
          <a:r>
            <a:rPr kumimoji="1" lang="ja-JP" altLang="en-US"/>
            <a:t>（＋●人）</a:t>
          </a:r>
        </a:p>
      </dgm:t>
    </dgm:pt>
    <dgm:pt modelId="{F9E5502B-FA19-48E3-9542-BD4CD1D589B0}" type="parTrans" cxnId="{B4CA72BE-1EE4-4A1F-84A0-D7A2B7E5B932}">
      <dgm:prSet/>
      <dgm:spPr/>
      <dgm:t>
        <a:bodyPr/>
        <a:lstStyle/>
        <a:p>
          <a:endParaRPr kumimoji="1" lang="ja-JP" altLang="en-US"/>
        </a:p>
      </dgm:t>
    </dgm:pt>
    <dgm:pt modelId="{436A6E38-AE44-4E4D-BA6B-BD5207A83B71}" type="sibTrans" cxnId="{B4CA72BE-1EE4-4A1F-84A0-D7A2B7E5B932}">
      <dgm:prSet/>
      <dgm:spPr/>
      <dgm:t>
        <a:bodyPr/>
        <a:lstStyle/>
        <a:p>
          <a:endParaRPr kumimoji="1" lang="ja-JP" altLang="en-US"/>
        </a:p>
      </dgm:t>
    </dgm:pt>
    <dgm:pt modelId="{9195A18A-4C21-4B96-8143-AFCBF529B5B1}">
      <dgm:prSet phldrT="[テキスト]"/>
      <dgm:spPr/>
      <dgm:t>
        <a:bodyPr/>
        <a:lstStyle/>
        <a:p>
          <a:r>
            <a:rPr kumimoji="1" lang="en-US" altLang="ja-JP"/>
            <a:t>H</a:t>
          </a:r>
          <a:r>
            <a:rPr kumimoji="1" lang="ja-JP" altLang="en-US"/>
            <a:t>：●人</a:t>
          </a:r>
          <a:br>
            <a:rPr kumimoji="1" lang="en-US" altLang="ja-JP"/>
          </a:br>
          <a:r>
            <a:rPr kumimoji="1" lang="en-US" altLang="ja-JP"/>
            <a:t>M</a:t>
          </a:r>
          <a:r>
            <a:rPr kumimoji="1" lang="ja-JP" altLang="en-US"/>
            <a:t>：●人</a:t>
          </a:r>
          <a:br>
            <a:rPr kumimoji="1" lang="en-US" altLang="ja-JP"/>
          </a:br>
          <a:r>
            <a:rPr kumimoji="1" lang="en-US" altLang="ja-JP"/>
            <a:t>L</a:t>
          </a:r>
          <a:r>
            <a:rPr kumimoji="1" lang="ja-JP" altLang="en-US"/>
            <a:t>：●人</a:t>
          </a:r>
        </a:p>
      </dgm:t>
    </dgm:pt>
    <dgm:pt modelId="{4A285A35-9614-4176-AC92-75E890C6AA7A}" type="parTrans" cxnId="{61D71CF8-263C-4E8E-93C7-DFE6D3874293}">
      <dgm:prSet/>
      <dgm:spPr/>
      <dgm:t>
        <a:bodyPr/>
        <a:lstStyle/>
        <a:p>
          <a:endParaRPr kumimoji="1" lang="ja-JP" altLang="en-US"/>
        </a:p>
      </dgm:t>
    </dgm:pt>
    <dgm:pt modelId="{0C324060-48FF-4FBC-877D-320D3EAE9B06}" type="sibTrans" cxnId="{61D71CF8-263C-4E8E-93C7-DFE6D3874293}">
      <dgm:prSet/>
      <dgm:spPr/>
      <dgm:t>
        <a:bodyPr/>
        <a:lstStyle/>
        <a:p>
          <a:endParaRPr kumimoji="1" lang="ja-JP" altLang="en-US"/>
        </a:p>
      </dgm:t>
    </dgm:pt>
    <dgm:pt modelId="{F8733F20-FF27-4011-A50C-0A111904BA85}">
      <dgm:prSet phldrT="[テキスト]"/>
      <dgm:spPr/>
      <dgm:t>
        <a:bodyPr/>
        <a:lstStyle/>
        <a:p>
          <a:r>
            <a:rPr kumimoji="1" lang="ja-JP" altLang="en-US" b="1"/>
            <a:t>経営層</a:t>
          </a:r>
        </a:p>
      </dgm:t>
    </dgm:pt>
    <dgm:pt modelId="{F9E749F0-D679-4513-84B7-54FD43369E5F}" type="parTrans" cxnId="{FFAC0FA9-0150-4F1C-A3A3-49CD5117D19D}">
      <dgm:prSet/>
      <dgm:spPr/>
      <dgm:t>
        <a:bodyPr/>
        <a:lstStyle/>
        <a:p>
          <a:endParaRPr kumimoji="1" lang="ja-JP" altLang="en-US"/>
        </a:p>
      </dgm:t>
    </dgm:pt>
    <dgm:pt modelId="{A7189E10-A817-4A5A-9A40-C0FCE52A8E7D}" type="sibTrans" cxnId="{FFAC0FA9-0150-4F1C-A3A3-49CD5117D19D}">
      <dgm:prSet/>
      <dgm:spPr/>
      <dgm:t>
        <a:bodyPr/>
        <a:lstStyle/>
        <a:p>
          <a:endParaRPr kumimoji="1" lang="ja-JP" altLang="en-US"/>
        </a:p>
      </dgm:t>
    </dgm:pt>
    <dgm:pt modelId="{CC3A2654-2770-4196-811A-31C01E82E13A}">
      <dgm:prSet phldrT="[テキスト]"/>
      <dgm:spPr/>
      <dgm:t>
        <a:bodyPr/>
        <a:lstStyle/>
        <a:p>
          <a:r>
            <a:rPr kumimoji="1" lang="ja-JP" altLang="en-US" b="1"/>
            <a:t>マネジメント層</a:t>
          </a:r>
        </a:p>
      </dgm:t>
    </dgm:pt>
    <dgm:pt modelId="{EAC948DC-80B7-4E32-8D1B-EE3430AA395F}" type="parTrans" cxnId="{11001942-E30E-4A8B-A513-1414705F4D6E}">
      <dgm:prSet/>
      <dgm:spPr/>
      <dgm:t>
        <a:bodyPr/>
        <a:lstStyle/>
        <a:p>
          <a:endParaRPr kumimoji="1" lang="ja-JP" altLang="en-US"/>
        </a:p>
      </dgm:t>
    </dgm:pt>
    <dgm:pt modelId="{03AB6859-99DD-486D-9913-90F000675299}" type="sibTrans" cxnId="{11001942-E30E-4A8B-A513-1414705F4D6E}">
      <dgm:prSet/>
      <dgm:spPr/>
      <dgm:t>
        <a:bodyPr/>
        <a:lstStyle/>
        <a:p>
          <a:endParaRPr kumimoji="1" lang="ja-JP" altLang="en-US"/>
        </a:p>
      </dgm:t>
    </dgm:pt>
    <dgm:pt modelId="{FC3A3294-9D95-4754-9427-5C9C8038E78E}">
      <dgm:prSet phldrT="[テキスト]"/>
      <dgm:spPr/>
      <dgm:t>
        <a:bodyPr/>
        <a:lstStyle/>
        <a:p>
          <a:r>
            <a:rPr kumimoji="1" lang="ja-JP" altLang="en-US" b="1"/>
            <a:t>メンバー層</a:t>
          </a:r>
        </a:p>
      </dgm:t>
    </dgm:pt>
    <dgm:pt modelId="{29408AB9-6277-4D00-BDD1-E4D1C790DB53}" type="parTrans" cxnId="{8EA6FA1D-5621-4AD2-8CDE-2380BF635256}">
      <dgm:prSet/>
      <dgm:spPr/>
      <dgm:t>
        <a:bodyPr/>
        <a:lstStyle/>
        <a:p>
          <a:endParaRPr kumimoji="1" lang="ja-JP" altLang="en-US"/>
        </a:p>
      </dgm:t>
    </dgm:pt>
    <dgm:pt modelId="{4B10B090-64EA-49FB-99FB-5E385F50458E}" type="sibTrans" cxnId="{8EA6FA1D-5621-4AD2-8CDE-2380BF635256}">
      <dgm:prSet/>
      <dgm:spPr/>
      <dgm:t>
        <a:bodyPr/>
        <a:lstStyle/>
        <a:p>
          <a:endParaRPr kumimoji="1" lang="ja-JP" altLang="en-US"/>
        </a:p>
      </dgm:t>
    </dgm:pt>
    <dgm:pt modelId="{81B3B0E4-F87F-47D5-B4A5-DD7B0DACB80F}">
      <dgm:prSet/>
      <dgm:spPr/>
      <dgm:t>
        <a:bodyPr/>
        <a:lstStyle/>
        <a:p>
          <a:r>
            <a:rPr kumimoji="1" lang="ja-JP" altLang="en-US"/>
            <a:t>■■部門</a:t>
          </a:r>
          <a:br>
            <a:rPr kumimoji="1" lang="en-US" altLang="ja-JP"/>
          </a:br>
          <a:r>
            <a:rPr kumimoji="1" lang="ja-JP" altLang="en-US"/>
            <a:t>●人</a:t>
          </a:r>
          <a:br>
            <a:rPr kumimoji="1" lang="en-US" altLang="ja-JP"/>
          </a:br>
          <a:r>
            <a:rPr kumimoji="1" lang="ja-JP" altLang="en-US"/>
            <a:t>（＋●人）</a:t>
          </a:r>
        </a:p>
      </dgm:t>
    </dgm:pt>
    <dgm:pt modelId="{80686663-01E7-4B7F-AD53-8791AEB213A3}" type="parTrans" cxnId="{3DAE9F95-0C34-442C-980E-8FED6B1F49B3}">
      <dgm:prSet/>
      <dgm:spPr/>
      <dgm:t>
        <a:bodyPr/>
        <a:lstStyle/>
        <a:p>
          <a:endParaRPr kumimoji="1" lang="ja-JP" altLang="en-US"/>
        </a:p>
      </dgm:t>
    </dgm:pt>
    <dgm:pt modelId="{5514B326-D6DC-43B2-95BE-BAE1077C937B}" type="sibTrans" cxnId="{3DAE9F95-0C34-442C-980E-8FED6B1F49B3}">
      <dgm:prSet/>
      <dgm:spPr/>
      <dgm:t>
        <a:bodyPr/>
        <a:lstStyle/>
        <a:p>
          <a:endParaRPr kumimoji="1" lang="ja-JP" altLang="en-US"/>
        </a:p>
      </dgm:t>
    </dgm:pt>
    <dgm:pt modelId="{EE110A85-4E1A-483C-B330-DEF898F2D5F8}">
      <dgm:prSet/>
      <dgm:spPr/>
      <dgm:t>
        <a:bodyPr/>
        <a:lstStyle/>
        <a:p>
          <a:r>
            <a:rPr kumimoji="1" lang="en-US" altLang="ja-JP"/>
            <a:t>H</a:t>
          </a:r>
          <a:r>
            <a:rPr kumimoji="1" lang="ja-JP" altLang="en-US"/>
            <a:t>：●人</a:t>
          </a:r>
          <a:br>
            <a:rPr kumimoji="1" lang="en-US" altLang="ja-JP"/>
          </a:br>
          <a:r>
            <a:rPr kumimoji="1" lang="en-US" altLang="ja-JP"/>
            <a:t>M</a:t>
          </a:r>
          <a:r>
            <a:rPr kumimoji="1" lang="ja-JP" altLang="en-US"/>
            <a:t>：●人</a:t>
          </a:r>
          <a:br>
            <a:rPr kumimoji="1" lang="en-US" altLang="ja-JP"/>
          </a:br>
          <a:r>
            <a:rPr kumimoji="1" lang="en-US" altLang="ja-JP"/>
            <a:t>L</a:t>
          </a:r>
          <a:r>
            <a:rPr kumimoji="1" lang="ja-JP" altLang="en-US"/>
            <a:t>：●人</a:t>
          </a:r>
        </a:p>
      </dgm:t>
    </dgm:pt>
    <dgm:pt modelId="{C8ADC139-B1F8-4140-95EB-D59ED3752DE4}" type="parTrans" cxnId="{A63B3007-6CE0-469B-B024-3A21CE3C7265}">
      <dgm:prSet/>
      <dgm:spPr/>
      <dgm:t>
        <a:bodyPr/>
        <a:lstStyle/>
        <a:p>
          <a:endParaRPr kumimoji="1" lang="ja-JP" altLang="en-US"/>
        </a:p>
      </dgm:t>
    </dgm:pt>
    <dgm:pt modelId="{5B87C6C5-F288-4CDA-8205-FEAEB1BF1936}" type="sibTrans" cxnId="{A63B3007-6CE0-469B-B024-3A21CE3C7265}">
      <dgm:prSet/>
      <dgm:spPr/>
      <dgm:t>
        <a:bodyPr/>
        <a:lstStyle/>
        <a:p>
          <a:endParaRPr kumimoji="1" lang="ja-JP" altLang="en-US"/>
        </a:p>
      </dgm:t>
    </dgm:pt>
    <dgm:pt modelId="{1CD47B1F-5792-4BCE-9211-F484ECCC1DF5}" type="pres">
      <dgm:prSet presAssocID="{834935FB-1FBD-45E5-9527-0414A628EBC2}" presName="mainComposite" presStyleCnt="0">
        <dgm:presLayoutVars>
          <dgm:chPref val="1"/>
          <dgm:dir/>
          <dgm:animOne val="branch"/>
          <dgm:animLvl val="lvl"/>
          <dgm:resizeHandles val="exact"/>
        </dgm:presLayoutVars>
      </dgm:prSet>
      <dgm:spPr/>
    </dgm:pt>
    <dgm:pt modelId="{64B3C359-8038-455A-9F5A-60A67DC0260F}" type="pres">
      <dgm:prSet presAssocID="{834935FB-1FBD-45E5-9527-0414A628EBC2}" presName="hierFlow" presStyleCnt="0"/>
      <dgm:spPr/>
    </dgm:pt>
    <dgm:pt modelId="{AE0B7234-9A65-4409-AE80-E8ADDC7DB025}" type="pres">
      <dgm:prSet presAssocID="{834935FB-1FBD-45E5-9527-0414A628EBC2}" presName="firstBuf" presStyleCnt="0"/>
      <dgm:spPr/>
    </dgm:pt>
    <dgm:pt modelId="{C4AC26D6-116C-4246-9D59-2304254F2DC2}" type="pres">
      <dgm:prSet presAssocID="{834935FB-1FBD-45E5-9527-0414A628EBC2}" presName="hierChild1" presStyleCnt="0">
        <dgm:presLayoutVars>
          <dgm:chPref val="1"/>
          <dgm:animOne val="branch"/>
          <dgm:animLvl val="lvl"/>
        </dgm:presLayoutVars>
      </dgm:prSet>
      <dgm:spPr/>
    </dgm:pt>
    <dgm:pt modelId="{4197FABE-34C0-418A-A861-139E465D3CA9}" type="pres">
      <dgm:prSet presAssocID="{D30509DB-BFA5-4A1C-AB72-F783DBA53E19}" presName="Name14" presStyleCnt="0"/>
      <dgm:spPr/>
    </dgm:pt>
    <dgm:pt modelId="{E7DC2BED-AA9D-4059-912A-F20AFA4C1C5C}" type="pres">
      <dgm:prSet presAssocID="{D30509DB-BFA5-4A1C-AB72-F783DBA53E19}" presName="level1Shape" presStyleLbl="node0" presStyleIdx="0" presStyleCnt="1">
        <dgm:presLayoutVars>
          <dgm:chPref val="3"/>
        </dgm:presLayoutVars>
      </dgm:prSet>
      <dgm:spPr/>
    </dgm:pt>
    <dgm:pt modelId="{2E2C1C8B-EDAE-4761-A913-DEACA7C2E0C6}" type="pres">
      <dgm:prSet presAssocID="{D30509DB-BFA5-4A1C-AB72-F783DBA53E19}" presName="hierChild2" presStyleCnt="0"/>
      <dgm:spPr/>
    </dgm:pt>
    <dgm:pt modelId="{6BC3BCE8-8053-403E-AC2F-30C1731DFA26}" type="pres">
      <dgm:prSet presAssocID="{8CB39762-8650-4789-98A7-A3A0CFFD9D0E}" presName="Name19" presStyleLbl="parChTrans1D2" presStyleIdx="0" presStyleCnt="3"/>
      <dgm:spPr/>
    </dgm:pt>
    <dgm:pt modelId="{E3C40996-DCBA-4CA4-A816-B2E6614BCD79}" type="pres">
      <dgm:prSet presAssocID="{AF5E9C6B-0D98-4CB2-9A8B-11319862A172}" presName="Name21" presStyleCnt="0"/>
      <dgm:spPr/>
    </dgm:pt>
    <dgm:pt modelId="{60B5A30C-25BE-4B4D-B199-986C27812B3D}" type="pres">
      <dgm:prSet presAssocID="{AF5E9C6B-0D98-4CB2-9A8B-11319862A172}" presName="level2Shape" presStyleLbl="node2" presStyleIdx="0" presStyleCnt="3"/>
      <dgm:spPr/>
    </dgm:pt>
    <dgm:pt modelId="{0AF872C4-5F47-4B50-82C0-54D0953E3A42}" type="pres">
      <dgm:prSet presAssocID="{AF5E9C6B-0D98-4CB2-9A8B-11319862A172}" presName="hierChild3" presStyleCnt="0"/>
      <dgm:spPr/>
    </dgm:pt>
    <dgm:pt modelId="{2C174D2B-BEE3-4DE9-90E1-1E40D6A5AF77}" type="pres">
      <dgm:prSet presAssocID="{B319466A-37D8-41D5-9F1F-4A970CAA11F7}" presName="Name19" presStyleLbl="parChTrans1D3" presStyleIdx="0" presStyleCnt="3"/>
      <dgm:spPr/>
    </dgm:pt>
    <dgm:pt modelId="{26A0B522-B38B-49BC-81A0-F1AB3768E76F}" type="pres">
      <dgm:prSet presAssocID="{42F99EBC-820A-45A1-A216-2E63A6334B06}" presName="Name21" presStyleCnt="0"/>
      <dgm:spPr/>
    </dgm:pt>
    <dgm:pt modelId="{4D87DA82-41DC-426B-A74C-D10870F75715}" type="pres">
      <dgm:prSet presAssocID="{42F99EBC-820A-45A1-A216-2E63A6334B06}" presName="level2Shape" presStyleLbl="node3" presStyleIdx="0" presStyleCnt="3"/>
      <dgm:spPr/>
    </dgm:pt>
    <dgm:pt modelId="{8DE73068-E425-419A-8C09-18AC53F397E3}" type="pres">
      <dgm:prSet presAssocID="{42F99EBC-820A-45A1-A216-2E63A6334B06}" presName="hierChild3" presStyleCnt="0"/>
      <dgm:spPr/>
    </dgm:pt>
    <dgm:pt modelId="{EEBB7ADB-45B4-4EBB-A117-B02120FE0C19}" type="pres">
      <dgm:prSet presAssocID="{80686663-01E7-4B7F-AD53-8791AEB213A3}" presName="Name19" presStyleLbl="parChTrans1D2" presStyleIdx="1" presStyleCnt="3"/>
      <dgm:spPr/>
    </dgm:pt>
    <dgm:pt modelId="{BD62D2CB-71B6-4333-A9A0-1FCA498C0BA3}" type="pres">
      <dgm:prSet presAssocID="{81B3B0E4-F87F-47D5-B4A5-DD7B0DACB80F}" presName="Name21" presStyleCnt="0"/>
      <dgm:spPr/>
    </dgm:pt>
    <dgm:pt modelId="{E3B96EA7-9AC6-436D-9BCC-C154105217D8}" type="pres">
      <dgm:prSet presAssocID="{81B3B0E4-F87F-47D5-B4A5-DD7B0DACB80F}" presName="level2Shape" presStyleLbl="node2" presStyleIdx="1" presStyleCnt="3"/>
      <dgm:spPr/>
    </dgm:pt>
    <dgm:pt modelId="{0EFADD11-7CC0-4649-A088-0C3D75F30A6A}" type="pres">
      <dgm:prSet presAssocID="{81B3B0E4-F87F-47D5-B4A5-DD7B0DACB80F}" presName="hierChild3" presStyleCnt="0"/>
      <dgm:spPr/>
    </dgm:pt>
    <dgm:pt modelId="{480FAC68-10BB-448A-A3F2-4A6598C04C4A}" type="pres">
      <dgm:prSet presAssocID="{C8ADC139-B1F8-4140-95EB-D59ED3752DE4}" presName="Name19" presStyleLbl="parChTrans1D3" presStyleIdx="1" presStyleCnt="3"/>
      <dgm:spPr/>
    </dgm:pt>
    <dgm:pt modelId="{39B9362B-9EAD-495F-B2DC-25623BAE8E20}" type="pres">
      <dgm:prSet presAssocID="{EE110A85-4E1A-483C-B330-DEF898F2D5F8}" presName="Name21" presStyleCnt="0"/>
      <dgm:spPr/>
    </dgm:pt>
    <dgm:pt modelId="{9763EA03-B949-4286-AEC9-3F36D809C81F}" type="pres">
      <dgm:prSet presAssocID="{EE110A85-4E1A-483C-B330-DEF898F2D5F8}" presName="level2Shape" presStyleLbl="node3" presStyleIdx="1" presStyleCnt="3"/>
      <dgm:spPr/>
    </dgm:pt>
    <dgm:pt modelId="{28A4A258-329D-4BB4-8FD5-2B07C9DA7D6D}" type="pres">
      <dgm:prSet presAssocID="{EE110A85-4E1A-483C-B330-DEF898F2D5F8}" presName="hierChild3" presStyleCnt="0"/>
      <dgm:spPr/>
    </dgm:pt>
    <dgm:pt modelId="{86001FE5-A045-4164-82EE-7034793367B0}" type="pres">
      <dgm:prSet presAssocID="{F9E5502B-FA19-48E3-9542-BD4CD1D589B0}" presName="Name19" presStyleLbl="parChTrans1D2" presStyleIdx="2" presStyleCnt="3"/>
      <dgm:spPr/>
    </dgm:pt>
    <dgm:pt modelId="{4553B67D-E605-46D2-BCDB-917D703BE8FB}" type="pres">
      <dgm:prSet presAssocID="{4C89A26A-F039-4354-A5D9-3C3053A8D11B}" presName="Name21" presStyleCnt="0"/>
      <dgm:spPr/>
    </dgm:pt>
    <dgm:pt modelId="{A06EB1E3-45C9-4A7F-AB91-E55DD14124BC}" type="pres">
      <dgm:prSet presAssocID="{4C89A26A-F039-4354-A5D9-3C3053A8D11B}" presName="level2Shape" presStyleLbl="node2" presStyleIdx="2" presStyleCnt="3"/>
      <dgm:spPr/>
    </dgm:pt>
    <dgm:pt modelId="{347C5067-240B-41F0-A313-15B0CA54D936}" type="pres">
      <dgm:prSet presAssocID="{4C89A26A-F039-4354-A5D9-3C3053A8D11B}" presName="hierChild3" presStyleCnt="0"/>
      <dgm:spPr/>
    </dgm:pt>
    <dgm:pt modelId="{D51A043F-8CE1-46A0-9D88-6F531C663712}" type="pres">
      <dgm:prSet presAssocID="{4A285A35-9614-4176-AC92-75E890C6AA7A}" presName="Name19" presStyleLbl="parChTrans1D3" presStyleIdx="2" presStyleCnt="3"/>
      <dgm:spPr/>
    </dgm:pt>
    <dgm:pt modelId="{154F762C-2726-43B1-8566-077D11F8C79D}" type="pres">
      <dgm:prSet presAssocID="{9195A18A-4C21-4B96-8143-AFCBF529B5B1}" presName="Name21" presStyleCnt="0"/>
      <dgm:spPr/>
    </dgm:pt>
    <dgm:pt modelId="{5735CE40-DDC3-44DC-B03C-76AA4AD5C34C}" type="pres">
      <dgm:prSet presAssocID="{9195A18A-4C21-4B96-8143-AFCBF529B5B1}" presName="level2Shape" presStyleLbl="node3" presStyleIdx="2" presStyleCnt="3"/>
      <dgm:spPr/>
    </dgm:pt>
    <dgm:pt modelId="{FC787C00-DF41-4F51-9B2B-15876DCFBC0E}" type="pres">
      <dgm:prSet presAssocID="{9195A18A-4C21-4B96-8143-AFCBF529B5B1}" presName="hierChild3" presStyleCnt="0"/>
      <dgm:spPr/>
    </dgm:pt>
    <dgm:pt modelId="{75C413EA-8C61-4BE1-A4FD-7E4BED0A7785}" type="pres">
      <dgm:prSet presAssocID="{834935FB-1FBD-45E5-9527-0414A628EBC2}" presName="bgShapesFlow" presStyleCnt="0"/>
      <dgm:spPr/>
    </dgm:pt>
    <dgm:pt modelId="{6557FB6B-87A2-4D76-B612-CE7C10CBA2E7}" type="pres">
      <dgm:prSet presAssocID="{F8733F20-FF27-4011-A50C-0A111904BA85}" presName="rectComp" presStyleCnt="0"/>
      <dgm:spPr/>
    </dgm:pt>
    <dgm:pt modelId="{DAB1A139-622B-4B57-ABDA-9862BA624B61}" type="pres">
      <dgm:prSet presAssocID="{F8733F20-FF27-4011-A50C-0A111904BA85}" presName="bgRect" presStyleLbl="bgShp" presStyleIdx="0" presStyleCnt="3"/>
      <dgm:spPr/>
    </dgm:pt>
    <dgm:pt modelId="{E31EBC5F-90B7-49E0-999C-E5C9A2AAE0F1}" type="pres">
      <dgm:prSet presAssocID="{F8733F20-FF27-4011-A50C-0A111904BA85}" presName="bgRectTx" presStyleLbl="bgShp" presStyleIdx="0" presStyleCnt="3">
        <dgm:presLayoutVars>
          <dgm:bulletEnabled val="1"/>
        </dgm:presLayoutVars>
      </dgm:prSet>
      <dgm:spPr/>
    </dgm:pt>
    <dgm:pt modelId="{C00B5570-6677-4A07-A76A-1BAC217963C3}" type="pres">
      <dgm:prSet presAssocID="{F8733F20-FF27-4011-A50C-0A111904BA85}" presName="spComp" presStyleCnt="0"/>
      <dgm:spPr/>
    </dgm:pt>
    <dgm:pt modelId="{1661135F-D81A-4106-B089-DE58D95CCEA2}" type="pres">
      <dgm:prSet presAssocID="{F8733F20-FF27-4011-A50C-0A111904BA85}" presName="vSp" presStyleCnt="0"/>
      <dgm:spPr/>
    </dgm:pt>
    <dgm:pt modelId="{5EC045F7-DD41-4871-A39B-3196F23D0C2F}" type="pres">
      <dgm:prSet presAssocID="{CC3A2654-2770-4196-811A-31C01E82E13A}" presName="rectComp" presStyleCnt="0"/>
      <dgm:spPr/>
    </dgm:pt>
    <dgm:pt modelId="{C7D2156E-CA65-4A53-96C2-DE9B90A539B5}" type="pres">
      <dgm:prSet presAssocID="{CC3A2654-2770-4196-811A-31C01E82E13A}" presName="bgRect" presStyleLbl="bgShp" presStyleIdx="1" presStyleCnt="3"/>
      <dgm:spPr/>
    </dgm:pt>
    <dgm:pt modelId="{53A23EE1-A14A-4E14-8F96-A37D1E87D34D}" type="pres">
      <dgm:prSet presAssocID="{CC3A2654-2770-4196-811A-31C01E82E13A}" presName="bgRectTx" presStyleLbl="bgShp" presStyleIdx="1" presStyleCnt="3">
        <dgm:presLayoutVars>
          <dgm:bulletEnabled val="1"/>
        </dgm:presLayoutVars>
      </dgm:prSet>
      <dgm:spPr/>
    </dgm:pt>
    <dgm:pt modelId="{84CF33A7-4E80-4E64-88F4-2E89C1B87DA4}" type="pres">
      <dgm:prSet presAssocID="{CC3A2654-2770-4196-811A-31C01E82E13A}" presName="spComp" presStyleCnt="0"/>
      <dgm:spPr/>
    </dgm:pt>
    <dgm:pt modelId="{2FE65E4A-5E42-4568-8979-EBC44A597B25}" type="pres">
      <dgm:prSet presAssocID="{CC3A2654-2770-4196-811A-31C01E82E13A}" presName="vSp" presStyleCnt="0"/>
      <dgm:spPr/>
    </dgm:pt>
    <dgm:pt modelId="{2F3ECC02-A5E9-4E84-B1A8-5810FD0DE494}" type="pres">
      <dgm:prSet presAssocID="{FC3A3294-9D95-4754-9427-5C9C8038E78E}" presName="rectComp" presStyleCnt="0"/>
      <dgm:spPr/>
    </dgm:pt>
    <dgm:pt modelId="{72B99036-825C-45DF-A6D9-11411D20135C}" type="pres">
      <dgm:prSet presAssocID="{FC3A3294-9D95-4754-9427-5C9C8038E78E}" presName="bgRect" presStyleLbl="bgShp" presStyleIdx="2" presStyleCnt="3"/>
      <dgm:spPr/>
    </dgm:pt>
    <dgm:pt modelId="{0233AE23-7683-4618-97C2-75F7A8767DC3}" type="pres">
      <dgm:prSet presAssocID="{FC3A3294-9D95-4754-9427-5C9C8038E78E}" presName="bgRectTx" presStyleLbl="bgShp" presStyleIdx="2" presStyleCnt="3">
        <dgm:presLayoutVars>
          <dgm:bulletEnabled val="1"/>
        </dgm:presLayoutVars>
      </dgm:prSet>
      <dgm:spPr/>
    </dgm:pt>
  </dgm:ptLst>
  <dgm:cxnLst>
    <dgm:cxn modelId="{A63B3007-6CE0-469B-B024-3A21CE3C7265}" srcId="{81B3B0E4-F87F-47D5-B4A5-DD7B0DACB80F}" destId="{EE110A85-4E1A-483C-B330-DEF898F2D5F8}" srcOrd="0" destOrd="0" parTransId="{C8ADC139-B1F8-4140-95EB-D59ED3752DE4}" sibTransId="{5B87C6C5-F288-4CDA-8205-FEAEB1BF1936}"/>
    <dgm:cxn modelId="{045FB709-74E1-4062-9DDB-4E32A1858104}" type="presOf" srcId="{F9E5502B-FA19-48E3-9542-BD4CD1D589B0}" destId="{86001FE5-A045-4164-82EE-7034793367B0}" srcOrd="0" destOrd="0" presId="urn:microsoft.com/office/officeart/2005/8/layout/hierarchy6"/>
    <dgm:cxn modelId="{AF396711-0441-493B-8B5B-70660B05745A}" type="presOf" srcId="{CC3A2654-2770-4196-811A-31C01E82E13A}" destId="{53A23EE1-A14A-4E14-8F96-A37D1E87D34D}" srcOrd="1" destOrd="0" presId="urn:microsoft.com/office/officeart/2005/8/layout/hierarchy6"/>
    <dgm:cxn modelId="{734FAB1A-F1D6-4BF7-9372-99A708AC082D}" type="presOf" srcId="{9195A18A-4C21-4B96-8143-AFCBF529B5B1}" destId="{5735CE40-DDC3-44DC-B03C-76AA4AD5C34C}" srcOrd="0" destOrd="0" presId="urn:microsoft.com/office/officeart/2005/8/layout/hierarchy6"/>
    <dgm:cxn modelId="{80EC611B-888B-4D74-BE06-C6BC48228469}" type="presOf" srcId="{C8ADC139-B1F8-4140-95EB-D59ED3752DE4}" destId="{480FAC68-10BB-448A-A3F2-4A6598C04C4A}" srcOrd="0" destOrd="0" presId="urn:microsoft.com/office/officeart/2005/8/layout/hierarchy6"/>
    <dgm:cxn modelId="{8EA6FA1D-5621-4AD2-8CDE-2380BF635256}" srcId="{834935FB-1FBD-45E5-9527-0414A628EBC2}" destId="{FC3A3294-9D95-4754-9427-5C9C8038E78E}" srcOrd="3" destOrd="0" parTransId="{29408AB9-6277-4D00-BDD1-E4D1C790DB53}" sibTransId="{4B10B090-64EA-49FB-99FB-5E385F50458E}"/>
    <dgm:cxn modelId="{11001942-E30E-4A8B-A513-1414705F4D6E}" srcId="{834935FB-1FBD-45E5-9527-0414A628EBC2}" destId="{CC3A2654-2770-4196-811A-31C01E82E13A}" srcOrd="2" destOrd="0" parTransId="{EAC948DC-80B7-4E32-8D1B-EE3430AA395F}" sibTransId="{03AB6859-99DD-486D-9913-90F000675299}"/>
    <dgm:cxn modelId="{CC970267-8B72-4136-AAF9-5306BAEDA5EA}" type="presOf" srcId="{42F99EBC-820A-45A1-A216-2E63A6334B06}" destId="{4D87DA82-41DC-426B-A74C-D10870F75715}" srcOrd="0" destOrd="0" presId="urn:microsoft.com/office/officeart/2005/8/layout/hierarchy6"/>
    <dgm:cxn modelId="{FDFFBB6B-4DD4-4EF4-9509-FE74EF5C0CAF}" type="presOf" srcId="{AF5E9C6B-0D98-4CB2-9A8B-11319862A172}" destId="{60B5A30C-25BE-4B4D-B199-986C27812B3D}" srcOrd="0" destOrd="0" presId="urn:microsoft.com/office/officeart/2005/8/layout/hierarchy6"/>
    <dgm:cxn modelId="{2AEBE14E-2F20-4BE5-BAEA-4E732E068DBA}" type="presOf" srcId="{F8733F20-FF27-4011-A50C-0A111904BA85}" destId="{DAB1A139-622B-4B57-ABDA-9862BA624B61}" srcOrd="0" destOrd="0" presId="urn:microsoft.com/office/officeart/2005/8/layout/hierarchy6"/>
    <dgm:cxn modelId="{6C029A51-4695-4365-BEE9-A55A52139D60}" type="presOf" srcId="{8CB39762-8650-4789-98A7-A3A0CFFD9D0E}" destId="{6BC3BCE8-8053-403E-AC2F-30C1731DFA26}" srcOrd="0" destOrd="0" presId="urn:microsoft.com/office/officeart/2005/8/layout/hierarchy6"/>
    <dgm:cxn modelId="{9BA8E073-AAF1-4FAC-8FDC-F5E228956D79}" srcId="{AF5E9C6B-0D98-4CB2-9A8B-11319862A172}" destId="{42F99EBC-820A-45A1-A216-2E63A6334B06}" srcOrd="0" destOrd="0" parTransId="{B319466A-37D8-41D5-9F1F-4A970CAA11F7}" sibTransId="{C9304A31-ACCD-4241-BC0C-36846E4033A7}"/>
    <dgm:cxn modelId="{C7FF0F56-DA2B-43E2-A890-3B783F88034F}" type="presOf" srcId="{FC3A3294-9D95-4754-9427-5C9C8038E78E}" destId="{0233AE23-7683-4618-97C2-75F7A8767DC3}" srcOrd="1" destOrd="0" presId="urn:microsoft.com/office/officeart/2005/8/layout/hierarchy6"/>
    <dgm:cxn modelId="{A1ABAF57-1750-44C8-801D-9014FE39D306}" type="presOf" srcId="{80686663-01E7-4B7F-AD53-8791AEB213A3}" destId="{EEBB7ADB-45B4-4EBB-A117-B02120FE0C19}" srcOrd="0" destOrd="0" presId="urn:microsoft.com/office/officeart/2005/8/layout/hierarchy6"/>
    <dgm:cxn modelId="{8211F17E-E989-4B39-ACD2-DA06B233F127}" type="presOf" srcId="{F8733F20-FF27-4011-A50C-0A111904BA85}" destId="{E31EBC5F-90B7-49E0-999C-E5C9A2AAE0F1}" srcOrd="1" destOrd="0" presId="urn:microsoft.com/office/officeart/2005/8/layout/hierarchy6"/>
    <dgm:cxn modelId="{3DAE9F95-0C34-442C-980E-8FED6B1F49B3}" srcId="{D30509DB-BFA5-4A1C-AB72-F783DBA53E19}" destId="{81B3B0E4-F87F-47D5-B4A5-DD7B0DACB80F}" srcOrd="1" destOrd="0" parTransId="{80686663-01E7-4B7F-AD53-8791AEB213A3}" sibTransId="{5514B326-D6DC-43B2-95BE-BAE1077C937B}"/>
    <dgm:cxn modelId="{5A40D7A0-3DC0-40DA-955D-0FF1B26BC82A}" type="presOf" srcId="{B319466A-37D8-41D5-9F1F-4A970CAA11F7}" destId="{2C174D2B-BEE3-4DE9-90E1-1E40D6A5AF77}" srcOrd="0" destOrd="0" presId="urn:microsoft.com/office/officeart/2005/8/layout/hierarchy6"/>
    <dgm:cxn modelId="{FFAC0FA9-0150-4F1C-A3A3-49CD5117D19D}" srcId="{834935FB-1FBD-45E5-9527-0414A628EBC2}" destId="{F8733F20-FF27-4011-A50C-0A111904BA85}" srcOrd="1" destOrd="0" parTransId="{F9E749F0-D679-4513-84B7-54FD43369E5F}" sibTransId="{A7189E10-A817-4A5A-9A40-C0FCE52A8E7D}"/>
    <dgm:cxn modelId="{815860AA-715A-484E-8CE3-33D8A87CF311}" srcId="{D30509DB-BFA5-4A1C-AB72-F783DBA53E19}" destId="{AF5E9C6B-0D98-4CB2-9A8B-11319862A172}" srcOrd="0" destOrd="0" parTransId="{8CB39762-8650-4789-98A7-A3A0CFFD9D0E}" sibTransId="{36C1CA44-27EB-4483-8F5D-6BF08E99C71A}"/>
    <dgm:cxn modelId="{77F4F4B6-4E31-46A3-9A28-03FBBF14EC4A}" type="presOf" srcId="{834935FB-1FBD-45E5-9527-0414A628EBC2}" destId="{1CD47B1F-5792-4BCE-9211-F484ECCC1DF5}" srcOrd="0" destOrd="0" presId="urn:microsoft.com/office/officeart/2005/8/layout/hierarchy6"/>
    <dgm:cxn modelId="{0BA8BBB7-3153-4CE9-902B-C2DA088D24AB}" srcId="{834935FB-1FBD-45E5-9527-0414A628EBC2}" destId="{D30509DB-BFA5-4A1C-AB72-F783DBA53E19}" srcOrd="0" destOrd="0" parTransId="{505BD0CB-50B8-4A24-836B-40669C63532C}" sibTransId="{ADB93056-4C65-4A7E-820A-0166E2E4E2B4}"/>
    <dgm:cxn modelId="{CBE445BA-4D2A-45F4-B95A-66A545ADAEE5}" type="presOf" srcId="{FC3A3294-9D95-4754-9427-5C9C8038E78E}" destId="{72B99036-825C-45DF-A6D9-11411D20135C}" srcOrd="0" destOrd="0" presId="urn:microsoft.com/office/officeart/2005/8/layout/hierarchy6"/>
    <dgm:cxn modelId="{C5B8A5BC-28CE-4783-843F-A1FB01A7AB8C}" type="presOf" srcId="{4C89A26A-F039-4354-A5D9-3C3053A8D11B}" destId="{A06EB1E3-45C9-4A7F-AB91-E55DD14124BC}" srcOrd="0" destOrd="0" presId="urn:microsoft.com/office/officeart/2005/8/layout/hierarchy6"/>
    <dgm:cxn modelId="{B4CA72BE-1EE4-4A1F-84A0-D7A2B7E5B932}" srcId="{D30509DB-BFA5-4A1C-AB72-F783DBA53E19}" destId="{4C89A26A-F039-4354-A5D9-3C3053A8D11B}" srcOrd="2" destOrd="0" parTransId="{F9E5502B-FA19-48E3-9542-BD4CD1D589B0}" sibTransId="{436A6E38-AE44-4E4D-BA6B-BD5207A83B71}"/>
    <dgm:cxn modelId="{5697EAC3-1FC0-4BDB-9B13-BD4F8A68208E}" type="presOf" srcId="{CC3A2654-2770-4196-811A-31C01E82E13A}" destId="{C7D2156E-CA65-4A53-96C2-DE9B90A539B5}" srcOrd="0" destOrd="0" presId="urn:microsoft.com/office/officeart/2005/8/layout/hierarchy6"/>
    <dgm:cxn modelId="{FDE9E2C4-B818-4325-9EB5-3410943C1E73}" type="presOf" srcId="{4A285A35-9614-4176-AC92-75E890C6AA7A}" destId="{D51A043F-8CE1-46A0-9D88-6F531C663712}" srcOrd="0" destOrd="0" presId="urn:microsoft.com/office/officeart/2005/8/layout/hierarchy6"/>
    <dgm:cxn modelId="{85FB96CC-7136-49FF-AFE1-DB44B0FB91B4}" type="presOf" srcId="{EE110A85-4E1A-483C-B330-DEF898F2D5F8}" destId="{9763EA03-B949-4286-AEC9-3F36D809C81F}" srcOrd="0" destOrd="0" presId="urn:microsoft.com/office/officeart/2005/8/layout/hierarchy6"/>
    <dgm:cxn modelId="{BD0F55DF-7B6C-4A9C-83BB-33385F7755A4}" type="presOf" srcId="{81B3B0E4-F87F-47D5-B4A5-DD7B0DACB80F}" destId="{E3B96EA7-9AC6-436D-9BCC-C154105217D8}" srcOrd="0" destOrd="0" presId="urn:microsoft.com/office/officeart/2005/8/layout/hierarchy6"/>
    <dgm:cxn modelId="{0C9211ED-15EC-4101-956E-CF44219CB6FA}" type="presOf" srcId="{D30509DB-BFA5-4A1C-AB72-F783DBA53E19}" destId="{E7DC2BED-AA9D-4059-912A-F20AFA4C1C5C}" srcOrd="0" destOrd="0" presId="urn:microsoft.com/office/officeart/2005/8/layout/hierarchy6"/>
    <dgm:cxn modelId="{61D71CF8-263C-4E8E-93C7-DFE6D3874293}" srcId="{4C89A26A-F039-4354-A5D9-3C3053A8D11B}" destId="{9195A18A-4C21-4B96-8143-AFCBF529B5B1}" srcOrd="0" destOrd="0" parTransId="{4A285A35-9614-4176-AC92-75E890C6AA7A}" sibTransId="{0C324060-48FF-4FBC-877D-320D3EAE9B06}"/>
    <dgm:cxn modelId="{8D80A6AE-9480-4C11-AAB8-1DEC70F3E7F6}" type="presParOf" srcId="{1CD47B1F-5792-4BCE-9211-F484ECCC1DF5}" destId="{64B3C359-8038-455A-9F5A-60A67DC0260F}" srcOrd="0" destOrd="0" presId="urn:microsoft.com/office/officeart/2005/8/layout/hierarchy6"/>
    <dgm:cxn modelId="{E57E8531-E28D-4E03-BF68-57AB369DF383}" type="presParOf" srcId="{64B3C359-8038-455A-9F5A-60A67DC0260F}" destId="{AE0B7234-9A65-4409-AE80-E8ADDC7DB025}" srcOrd="0" destOrd="0" presId="urn:microsoft.com/office/officeart/2005/8/layout/hierarchy6"/>
    <dgm:cxn modelId="{12D42E62-0CA1-4C50-AF7B-72503B9AFE99}" type="presParOf" srcId="{64B3C359-8038-455A-9F5A-60A67DC0260F}" destId="{C4AC26D6-116C-4246-9D59-2304254F2DC2}" srcOrd="1" destOrd="0" presId="urn:microsoft.com/office/officeart/2005/8/layout/hierarchy6"/>
    <dgm:cxn modelId="{FA49B67F-7E08-440F-9ACE-0C180977FCE3}" type="presParOf" srcId="{C4AC26D6-116C-4246-9D59-2304254F2DC2}" destId="{4197FABE-34C0-418A-A861-139E465D3CA9}" srcOrd="0" destOrd="0" presId="urn:microsoft.com/office/officeart/2005/8/layout/hierarchy6"/>
    <dgm:cxn modelId="{31703795-A0D6-4169-BEE9-EF84FD2EA500}" type="presParOf" srcId="{4197FABE-34C0-418A-A861-139E465D3CA9}" destId="{E7DC2BED-AA9D-4059-912A-F20AFA4C1C5C}" srcOrd="0" destOrd="0" presId="urn:microsoft.com/office/officeart/2005/8/layout/hierarchy6"/>
    <dgm:cxn modelId="{FEDDA534-4D3D-40F7-AA22-721D446E95A7}" type="presParOf" srcId="{4197FABE-34C0-418A-A861-139E465D3CA9}" destId="{2E2C1C8B-EDAE-4761-A913-DEACA7C2E0C6}" srcOrd="1" destOrd="0" presId="urn:microsoft.com/office/officeart/2005/8/layout/hierarchy6"/>
    <dgm:cxn modelId="{7BEA642C-5ACF-4968-9689-CF4610E642CC}" type="presParOf" srcId="{2E2C1C8B-EDAE-4761-A913-DEACA7C2E0C6}" destId="{6BC3BCE8-8053-403E-AC2F-30C1731DFA26}" srcOrd="0" destOrd="0" presId="urn:microsoft.com/office/officeart/2005/8/layout/hierarchy6"/>
    <dgm:cxn modelId="{1C97F2FE-5144-4681-8A25-5E1B803488F3}" type="presParOf" srcId="{2E2C1C8B-EDAE-4761-A913-DEACA7C2E0C6}" destId="{E3C40996-DCBA-4CA4-A816-B2E6614BCD79}" srcOrd="1" destOrd="0" presId="urn:microsoft.com/office/officeart/2005/8/layout/hierarchy6"/>
    <dgm:cxn modelId="{E5ED4ABA-F967-46C4-9A25-8CEA2EBD05AA}" type="presParOf" srcId="{E3C40996-DCBA-4CA4-A816-B2E6614BCD79}" destId="{60B5A30C-25BE-4B4D-B199-986C27812B3D}" srcOrd="0" destOrd="0" presId="urn:microsoft.com/office/officeart/2005/8/layout/hierarchy6"/>
    <dgm:cxn modelId="{F53FC219-7C07-430B-92C9-4FB5530FBAF2}" type="presParOf" srcId="{E3C40996-DCBA-4CA4-A816-B2E6614BCD79}" destId="{0AF872C4-5F47-4B50-82C0-54D0953E3A42}" srcOrd="1" destOrd="0" presId="urn:microsoft.com/office/officeart/2005/8/layout/hierarchy6"/>
    <dgm:cxn modelId="{F990F36C-844E-46EA-A451-063F57F4B5BD}" type="presParOf" srcId="{0AF872C4-5F47-4B50-82C0-54D0953E3A42}" destId="{2C174D2B-BEE3-4DE9-90E1-1E40D6A5AF77}" srcOrd="0" destOrd="0" presId="urn:microsoft.com/office/officeart/2005/8/layout/hierarchy6"/>
    <dgm:cxn modelId="{5504F7F3-049F-4E26-8A7F-B4489299FA66}" type="presParOf" srcId="{0AF872C4-5F47-4B50-82C0-54D0953E3A42}" destId="{26A0B522-B38B-49BC-81A0-F1AB3768E76F}" srcOrd="1" destOrd="0" presId="urn:microsoft.com/office/officeart/2005/8/layout/hierarchy6"/>
    <dgm:cxn modelId="{48D36730-43C9-470E-ADED-6889578BC069}" type="presParOf" srcId="{26A0B522-B38B-49BC-81A0-F1AB3768E76F}" destId="{4D87DA82-41DC-426B-A74C-D10870F75715}" srcOrd="0" destOrd="0" presId="urn:microsoft.com/office/officeart/2005/8/layout/hierarchy6"/>
    <dgm:cxn modelId="{6BAC6AA1-21D8-404A-AB4E-D2AAC2BC2595}" type="presParOf" srcId="{26A0B522-B38B-49BC-81A0-F1AB3768E76F}" destId="{8DE73068-E425-419A-8C09-18AC53F397E3}" srcOrd="1" destOrd="0" presId="urn:microsoft.com/office/officeart/2005/8/layout/hierarchy6"/>
    <dgm:cxn modelId="{68B09C64-DA85-485B-82F1-1E4D99D54E79}" type="presParOf" srcId="{2E2C1C8B-EDAE-4761-A913-DEACA7C2E0C6}" destId="{EEBB7ADB-45B4-4EBB-A117-B02120FE0C19}" srcOrd="2" destOrd="0" presId="urn:microsoft.com/office/officeart/2005/8/layout/hierarchy6"/>
    <dgm:cxn modelId="{BB9DD16F-BB43-4526-A272-40762108D2F8}" type="presParOf" srcId="{2E2C1C8B-EDAE-4761-A913-DEACA7C2E0C6}" destId="{BD62D2CB-71B6-4333-A9A0-1FCA498C0BA3}" srcOrd="3" destOrd="0" presId="urn:microsoft.com/office/officeart/2005/8/layout/hierarchy6"/>
    <dgm:cxn modelId="{0107E839-9F83-4EDF-B1D8-E568006F4BCE}" type="presParOf" srcId="{BD62D2CB-71B6-4333-A9A0-1FCA498C0BA3}" destId="{E3B96EA7-9AC6-436D-9BCC-C154105217D8}" srcOrd="0" destOrd="0" presId="urn:microsoft.com/office/officeart/2005/8/layout/hierarchy6"/>
    <dgm:cxn modelId="{F740690B-2D2A-42A1-9C69-BC638BEFDF75}" type="presParOf" srcId="{BD62D2CB-71B6-4333-A9A0-1FCA498C0BA3}" destId="{0EFADD11-7CC0-4649-A088-0C3D75F30A6A}" srcOrd="1" destOrd="0" presId="urn:microsoft.com/office/officeart/2005/8/layout/hierarchy6"/>
    <dgm:cxn modelId="{750EE725-FE72-4C86-9381-B9CED07A5F5C}" type="presParOf" srcId="{0EFADD11-7CC0-4649-A088-0C3D75F30A6A}" destId="{480FAC68-10BB-448A-A3F2-4A6598C04C4A}" srcOrd="0" destOrd="0" presId="urn:microsoft.com/office/officeart/2005/8/layout/hierarchy6"/>
    <dgm:cxn modelId="{BAC44362-B634-4FC9-B7A7-AA84DE43B17D}" type="presParOf" srcId="{0EFADD11-7CC0-4649-A088-0C3D75F30A6A}" destId="{39B9362B-9EAD-495F-B2DC-25623BAE8E20}" srcOrd="1" destOrd="0" presId="urn:microsoft.com/office/officeart/2005/8/layout/hierarchy6"/>
    <dgm:cxn modelId="{3F150350-B614-4CDD-BC50-E606945C3ED5}" type="presParOf" srcId="{39B9362B-9EAD-495F-B2DC-25623BAE8E20}" destId="{9763EA03-B949-4286-AEC9-3F36D809C81F}" srcOrd="0" destOrd="0" presId="urn:microsoft.com/office/officeart/2005/8/layout/hierarchy6"/>
    <dgm:cxn modelId="{7C4F7743-8151-444C-9FED-45539250F8BD}" type="presParOf" srcId="{39B9362B-9EAD-495F-B2DC-25623BAE8E20}" destId="{28A4A258-329D-4BB4-8FD5-2B07C9DA7D6D}" srcOrd="1" destOrd="0" presId="urn:microsoft.com/office/officeart/2005/8/layout/hierarchy6"/>
    <dgm:cxn modelId="{78EE59B9-855E-42ED-8BCC-C263178D9AC3}" type="presParOf" srcId="{2E2C1C8B-EDAE-4761-A913-DEACA7C2E0C6}" destId="{86001FE5-A045-4164-82EE-7034793367B0}" srcOrd="4" destOrd="0" presId="urn:microsoft.com/office/officeart/2005/8/layout/hierarchy6"/>
    <dgm:cxn modelId="{9BFCB22E-619B-48FC-98AB-5B8901153037}" type="presParOf" srcId="{2E2C1C8B-EDAE-4761-A913-DEACA7C2E0C6}" destId="{4553B67D-E605-46D2-BCDB-917D703BE8FB}" srcOrd="5" destOrd="0" presId="urn:microsoft.com/office/officeart/2005/8/layout/hierarchy6"/>
    <dgm:cxn modelId="{A2748F04-BCDC-4DDD-A675-56F35B32F38A}" type="presParOf" srcId="{4553B67D-E605-46D2-BCDB-917D703BE8FB}" destId="{A06EB1E3-45C9-4A7F-AB91-E55DD14124BC}" srcOrd="0" destOrd="0" presId="urn:microsoft.com/office/officeart/2005/8/layout/hierarchy6"/>
    <dgm:cxn modelId="{5DA36795-0A95-4892-85BC-5E7DFB69DFA1}" type="presParOf" srcId="{4553B67D-E605-46D2-BCDB-917D703BE8FB}" destId="{347C5067-240B-41F0-A313-15B0CA54D936}" srcOrd="1" destOrd="0" presId="urn:microsoft.com/office/officeart/2005/8/layout/hierarchy6"/>
    <dgm:cxn modelId="{4D6C1358-8215-48C2-86AC-C90469E91534}" type="presParOf" srcId="{347C5067-240B-41F0-A313-15B0CA54D936}" destId="{D51A043F-8CE1-46A0-9D88-6F531C663712}" srcOrd="0" destOrd="0" presId="urn:microsoft.com/office/officeart/2005/8/layout/hierarchy6"/>
    <dgm:cxn modelId="{4A11AB53-7242-4E97-8934-298DF5BCC91E}" type="presParOf" srcId="{347C5067-240B-41F0-A313-15B0CA54D936}" destId="{154F762C-2726-43B1-8566-077D11F8C79D}" srcOrd="1" destOrd="0" presId="urn:microsoft.com/office/officeart/2005/8/layout/hierarchy6"/>
    <dgm:cxn modelId="{575DB551-1779-4B17-96EF-D373BC39E5D6}" type="presParOf" srcId="{154F762C-2726-43B1-8566-077D11F8C79D}" destId="{5735CE40-DDC3-44DC-B03C-76AA4AD5C34C}" srcOrd="0" destOrd="0" presId="urn:microsoft.com/office/officeart/2005/8/layout/hierarchy6"/>
    <dgm:cxn modelId="{71EE2D50-6EDB-4865-9DD1-C3E41B86F100}" type="presParOf" srcId="{154F762C-2726-43B1-8566-077D11F8C79D}" destId="{FC787C00-DF41-4F51-9B2B-15876DCFBC0E}" srcOrd="1" destOrd="0" presId="urn:microsoft.com/office/officeart/2005/8/layout/hierarchy6"/>
    <dgm:cxn modelId="{E1B4D15B-5429-4E53-B1CB-0FD391D0C8CE}" type="presParOf" srcId="{1CD47B1F-5792-4BCE-9211-F484ECCC1DF5}" destId="{75C413EA-8C61-4BE1-A4FD-7E4BED0A7785}" srcOrd="1" destOrd="0" presId="urn:microsoft.com/office/officeart/2005/8/layout/hierarchy6"/>
    <dgm:cxn modelId="{718D03CB-449C-4D70-A0AE-EBF30136D402}" type="presParOf" srcId="{75C413EA-8C61-4BE1-A4FD-7E4BED0A7785}" destId="{6557FB6B-87A2-4D76-B612-CE7C10CBA2E7}" srcOrd="0" destOrd="0" presId="urn:microsoft.com/office/officeart/2005/8/layout/hierarchy6"/>
    <dgm:cxn modelId="{A4184198-1B49-408D-ACC1-61F3B6C1172E}" type="presParOf" srcId="{6557FB6B-87A2-4D76-B612-CE7C10CBA2E7}" destId="{DAB1A139-622B-4B57-ABDA-9862BA624B61}" srcOrd="0" destOrd="0" presId="urn:microsoft.com/office/officeart/2005/8/layout/hierarchy6"/>
    <dgm:cxn modelId="{4E5AF7F0-ABD9-4219-84E2-0658F7DF5B15}" type="presParOf" srcId="{6557FB6B-87A2-4D76-B612-CE7C10CBA2E7}" destId="{E31EBC5F-90B7-49E0-999C-E5C9A2AAE0F1}" srcOrd="1" destOrd="0" presId="urn:microsoft.com/office/officeart/2005/8/layout/hierarchy6"/>
    <dgm:cxn modelId="{26625416-DA6D-4191-AD18-0E679DD0AB0D}" type="presParOf" srcId="{75C413EA-8C61-4BE1-A4FD-7E4BED0A7785}" destId="{C00B5570-6677-4A07-A76A-1BAC217963C3}" srcOrd="1" destOrd="0" presId="urn:microsoft.com/office/officeart/2005/8/layout/hierarchy6"/>
    <dgm:cxn modelId="{7D030719-76AB-4E89-8D8D-863C307551B2}" type="presParOf" srcId="{C00B5570-6677-4A07-A76A-1BAC217963C3}" destId="{1661135F-D81A-4106-B089-DE58D95CCEA2}" srcOrd="0" destOrd="0" presId="urn:microsoft.com/office/officeart/2005/8/layout/hierarchy6"/>
    <dgm:cxn modelId="{3582577D-D477-4B54-B80A-C45137831AE5}" type="presParOf" srcId="{75C413EA-8C61-4BE1-A4FD-7E4BED0A7785}" destId="{5EC045F7-DD41-4871-A39B-3196F23D0C2F}" srcOrd="2" destOrd="0" presId="urn:microsoft.com/office/officeart/2005/8/layout/hierarchy6"/>
    <dgm:cxn modelId="{CAA61837-4954-4D50-8C44-9D1A2E35F1C3}" type="presParOf" srcId="{5EC045F7-DD41-4871-A39B-3196F23D0C2F}" destId="{C7D2156E-CA65-4A53-96C2-DE9B90A539B5}" srcOrd="0" destOrd="0" presId="urn:microsoft.com/office/officeart/2005/8/layout/hierarchy6"/>
    <dgm:cxn modelId="{709E72F1-4ED9-427F-B20A-A8BAA4D194F4}" type="presParOf" srcId="{5EC045F7-DD41-4871-A39B-3196F23D0C2F}" destId="{53A23EE1-A14A-4E14-8F96-A37D1E87D34D}" srcOrd="1" destOrd="0" presId="urn:microsoft.com/office/officeart/2005/8/layout/hierarchy6"/>
    <dgm:cxn modelId="{D67C8277-229F-4A5C-9F3A-3F5681047049}" type="presParOf" srcId="{75C413EA-8C61-4BE1-A4FD-7E4BED0A7785}" destId="{84CF33A7-4E80-4E64-88F4-2E89C1B87DA4}" srcOrd="3" destOrd="0" presId="urn:microsoft.com/office/officeart/2005/8/layout/hierarchy6"/>
    <dgm:cxn modelId="{AB34F62F-FCB0-4873-8078-1B61EEB161D2}" type="presParOf" srcId="{84CF33A7-4E80-4E64-88F4-2E89C1B87DA4}" destId="{2FE65E4A-5E42-4568-8979-EBC44A597B25}" srcOrd="0" destOrd="0" presId="urn:microsoft.com/office/officeart/2005/8/layout/hierarchy6"/>
    <dgm:cxn modelId="{B55E6147-30C2-4234-BA7B-22DA0A1EA369}" type="presParOf" srcId="{75C413EA-8C61-4BE1-A4FD-7E4BED0A7785}" destId="{2F3ECC02-A5E9-4E84-B1A8-5810FD0DE494}" srcOrd="4" destOrd="0" presId="urn:microsoft.com/office/officeart/2005/8/layout/hierarchy6"/>
    <dgm:cxn modelId="{E698E32B-07BF-4F16-995D-AF45D7FFD9F6}" type="presParOf" srcId="{2F3ECC02-A5E9-4E84-B1A8-5810FD0DE494}" destId="{72B99036-825C-45DF-A6D9-11411D20135C}" srcOrd="0" destOrd="0" presId="urn:microsoft.com/office/officeart/2005/8/layout/hierarchy6"/>
    <dgm:cxn modelId="{0AB02B2A-BC9C-4B9D-A0E3-F186AC740550}" type="presParOf" srcId="{2F3ECC02-A5E9-4E84-B1A8-5810FD0DE494}" destId="{0233AE23-7683-4618-97C2-75F7A8767DC3}" srcOrd="1" destOrd="0" presId="urn:microsoft.com/office/officeart/2005/8/layout/hierarchy6"/>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02389B3-4A93-4E15-AB23-B3F3D6EBE932}" type="doc">
      <dgm:prSet loTypeId="urn:microsoft.com/office/officeart/2005/8/layout/hList3" loCatId="list" qsTypeId="urn:microsoft.com/office/officeart/2005/8/quickstyle/simple1" qsCatId="simple" csTypeId="urn:microsoft.com/office/officeart/2005/8/colors/accent1_1" csCatId="accent1" phldr="1"/>
      <dgm:spPr/>
      <dgm:t>
        <a:bodyPr/>
        <a:lstStyle/>
        <a:p>
          <a:endParaRPr kumimoji="1" lang="ja-JP" altLang="en-US"/>
        </a:p>
      </dgm:t>
    </dgm:pt>
    <dgm:pt modelId="{C1D91CCE-20A6-4202-AB09-CFFDF225EC1E}">
      <dgm:prSet phldrT="[テキスト]" custT="1"/>
      <dgm:spPr/>
      <dgm:t>
        <a:bodyPr/>
        <a:lstStyle/>
        <a:p>
          <a:r>
            <a:rPr kumimoji="1" lang="ja-JP" altLang="en-US" sz="2000" b="1"/>
            <a:t>「●●の実現」に向けてのご提案</a:t>
          </a:r>
        </a:p>
      </dgm:t>
    </dgm:pt>
    <dgm:pt modelId="{6B9DE38D-DADA-4852-B94F-DE8D13CA690A}" type="parTrans" cxnId="{1A528577-CE20-4832-88D1-A7AB2B29331B}">
      <dgm:prSet/>
      <dgm:spPr/>
      <dgm:t>
        <a:bodyPr/>
        <a:lstStyle/>
        <a:p>
          <a:endParaRPr kumimoji="1" lang="ja-JP" altLang="en-US"/>
        </a:p>
      </dgm:t>
    </dgm:pt>
    <dgm:pt modelId="{CE2F0249-C3EA-4DF1-9724-E1F4C28F2C8E}" type="sibTrans" cxnId="{1A528577-CE20-4832-88D1-A7AB2B29331B}">
      <dgm:prSet/>
      <dgm:spPr/>
      <dgm:t>
        <a:bodyPr/>
        <a:lstStyle/>
        <a:p>
          <a:endParaRPr kumimoji="1" lang="ja-JP" altLang="en-US"/>
        </a:p>
      </dgm:t>
    </dgm:pt>
    <dgm:pt modelId="{071DF534-D13D-4FBB-9BB5-18DA99B58FAA}">
      <dgm:prSet phldrT="[テキスト]" custT="1"/>
      <dgm:spPr/>
      <dgm:t>
        <a:bodyPr anchor="t"/>
        <a:lstStyle/>
        <a:p>
          <a:pPr algn="ctr"/>
          <a:r>
            <a:rPr kumimoji="1" lang="ja-JP" altLang="en-US" sz="2000" b="1" u="sng"/>
            <a:t>１．採用の解決</a:t>
          </a:r>
          <a:endParaRPr kumimoji="1" lang="en-US" altLang="ja-JP" sz="2000" b="1" u="sng"/>
        </a:p>
        <a:p>
          <a:pPr algn="l"/>
          <a:r>
            <a:rPr kumimoji="1" lang="en-US" altLang="ja-JP" sz="2000"/>
            <a:t>A</a:t>
          </a:r>
          <a:r>
            <a:rPr kumimoji="1" lang="ja-JP" altLang="en-US" sz="2000"/>
            <a:t>案</a:t>
          </a:r>
          <a:br>
            <a:rPr kumimoji="1" lang="en-US" altLang="ja-JP" sz="2000"/>
          </a:br>
          <a:r>
            <a:rPr kumimoji="1" lang="en-US" altLang="ja-JP" sz="2000"/>
            <a:t>B</a:t>
          </a:r>
          <a:r>
            <a:rPr kumimoji="1" lang="ja-JP" altLang="en-US" sz="2000"/>
            <a:t>案</a:t>
          </a:r>
          <a:br>
            <a:rPr kumimoji="1" lang="en-US" altLang="ja-JP" sz="2000"/>
          </a:br>
          <a:r>
            <a:rPr kumimoji="1" lang="en-US" altLang="ja-JP" sz="2000"/>
            <a:t>C</a:t>
          </a:r>
          <a:r>
            <a:rPr kumimoji="1" lang="ja-JP" altLang="en-US" sz="2000"/>
            <a:t>案</a:t>
          </a:r>
          <a:endParaRPr kumimoji="1" lang="en-US" altLang="ja-JP" sz="2000"/>
        </a:p>
      </dgm:t>
    </dgm:pt>
    <dgm:pt modelId="{08A18DE3-D25B-4BC4-BF9D-A914CDBA028D}" type="parTrans" cxnId="{BF4A50E0-802E-44CE-BE95-99A186340EDB}">
      <dgm:prSet/>
      <dgm:spPr/>
      <dgm:t>
        <a:bodyPr/>
        <a:lstStyle/>
        <a:p>
          <a:endParaRPr kumimoji="1" lang="ja-JP" altLang="en-US"/>
        </a:p>
      </dgm:t>
    </dgm:pt>
    <dgm:pt modelId="{7517CCFA-B2BF-4D85-9F83-C35020609B08}" type="sibTrans" cxnId="{BF4A50E0-802E-44CE-BE95-99A186340EDB}">
      <dgm:prSet/>
      <dgm:spPr/>
      <dgm:t>
        <a:bodyPr/>
        <a:lstStyle/>
        <a:p>
          <a:endParaRPr kumimoji="1" lang="ja-JP" altLang="en-US"/>
        </a:p>
      </dgm:t>
    </dgm:pt>
    <dgm:pt modelId="{6EEAB41E-6334-4C3D-A1B6-3A50263B9656}">
      <dgm:prSet phldrT="[テキスト]" custT="1"/>
      <dgm:spPr/>
      <dgm:t>
        <a:bodyPr anchor="t"/>
        <a:lstStyle/>
        <a:p>
          <a:pPr algn="ctr"/>
          <a:r>
            <a:rPr kumimoji="1" lang="ja-JP" altLang="en-US" sz="2000" b="1" u="sng"/>
            <a:t>２．定着の解決</a:t>
          </a:r>
          <a:endParaRPr kumimoji="1" lang="en-US" altLang="ja-JP" sz="2000" b="1" u="sng"/>
        </a:p>
        <a:p>
          <a:pPr algn="l"/>
          <a:r>
            <a:rPr kumimoji="1" lang="en-US" altLang="ja-JP" sz="2000"/>
            <a:t>A</a:t>
          </a:r>
          <a:r>
            <a:rPr kumimoji="1" lang="ja-JP" altLang="en-US" sz="2000"/>
            <a:t>案</a:t>
          </a:r>
          <a:br>
            <a:rPr kumimoji="1" lang="en-US" altLang="ja-JP" sz="2000"/>
          </a:br>
          <a:r>
            <a:rPr kumimoji="1" lang="en-US" altLang="ja-JP" sz="2000"/>
            <a:t>B</a:t>
          </a:r>
          <a:r>
            <a:rPr kumimoji="1" lang="ja-JP" altLang="en-US" sz="2000"/>
            <a:t>案</a:t>
          </a:r>
          <a:br>
            <a:rPr kumimoji="1" lang="en-US" altLang="ja-JP" sz="2000"/>
          </a:br>
          <a:r>
            <a:rPr kumimoji="1" lang="en-US" altLang="ja-JP" sz="2000"/>
            <a:t>C</a:t>
          </a:r>
          <a:r>
            <a:rPr kumimoji="1" lang="ja-JP" altLang="en-US" sz="2000"/>
            <a:t>案</a:t>
          </a:r>
        </a:p>
      </dgm:t>
    </dgm:pt>
    <dgm:pt modelId="{37D3F323-57C8-47F0-B76A-962AFBABD8CF}" type="parTrans" cxnId="{1DD2C373-4072-4032-83E5-770EC9E8E045}">
      <dgm:prSet/>
      <dgm:spPr/>
      <dgm:t>
        <a:bodyPr/>
        <a:lstStyle/>
        <a:p>
          <a:endParaRPr kumimoji="1" lang="ja-JP" altLang="en-US"/>
        </a:p>
      </dgm:t>
    </dgm:pt>
    <dgm:pt modelId="{3BC976AC-B9C6-4B93-9240-D7D7108C73F3}" type="sibTrans" cxnId="{1DD2C373-4072-4032-83E5-770EC9E8E045}">
      <dgm:prSet/>
      <dgm:spPr/>
      <dgm:t>
        <a:bodyPr/>
        <a:lstStyle/>
        <a:p>
          <a:endParaRPr kumimoji="1" lang="ja-JP" altLang="en-US"/>
        </a:p>
      </dgm:t>
    </dgm:pt>
    <dgm:pt modelId="{764C524B-96E1-48CE-834C-D21DF1E180EA}">
      <dgm:prSet phldrT="[テキスト]" custT="1"/>
      <dgm:spPr/>
      <dgm:t>
        <a:bodyPr anchor="t"/>
        <a:lstStyle/>
        <a:p>
          <a:pPr algn="ctr"/>
          <a:r>
            <a:rPr kumimoji="1" lang="ja-JP" altLang="en-US" sz="2000" b="1" u="sng"/>
            <a:t>３．育成の解決</a:t>
          </a:r>
          <a:endParaRPr kumimoji="1" lang="en-US" altLang="ja-JP" sz="2000" b="1" u="sng"/>
        </a:p>
        <a:p>
          <a:pPr algn="l"/>
          <a:r>
            <a:rPr kumimoji="1" lang="en-US" altLang="ja-JP" sz="2000"/>
            <a:t>A</a:t>
          </a:r>
          <a:r>
            <a:rPr kumimoji="1" lang="ja-JP" altLang="en-US" sz="2000"/>
            <a:t>案</a:t>
          </a:r>
          <a:br>
            <a:rPr kumimoji="1" lang="en-US" altLang="ja-JP" sz="2000"/>
          </a:br>
          <a:r>
            <a:rPr kumimoji="1" lang="en-US" altLang="ja-JP" sz="2000"/>
            <a:t>B</a:t>
          </a:r>
          <a:r>
            <a:rPr kumimoji="1" lang="ja-JP" altLang="en-US" sz="2000"/>
            <a:t>案</a:t>
          </a:r>
          <a:br>
            <a:rPr kumimoji="1" lang="en-US" altLang="ja-JP" sz="2000"/>
          </a:br>
          <a:r>
            <a:rPr kumimoji="1" lang="en-US" altLang="ja-JP" sz="2000"/>
            <a:t>C</a:t>
          </a:r>
          <a:r>
            <a:rPr kumimoji="1" lang="ja-JP" altLang="en-US" sz="2000"/>
            <a:t>案</a:t>
          </a:r>
        </a:p>
      </dgm:t>
    </dgm:pt>
    <dgm:pt modelId="{0C2E96A3-839D-49F3-A354-26662E688461}" type="parTrans" cxnId="{64729026-ADF1-4006-95C9-FADD4BC15F73}">
      <dgm:prSet/>
      <dgm:spPr/>
      <dgm:t>
        <a:bodyPr/>
        <a:lstStyle/>
        <a:p>
          <a:endParaRPr kumimoji="1" lang="ja-JP" altLang="en-US"/>
        </a:p>
      </dgm:t>
    </dgm:pt>
    <dgm:pt modelId="{DBA66989-B339-47D5-BAD5-65CC8E37A57B}" type="sibTrans" cxnId="{64729026-ADF1-4006-95C9-FADD4BC15F73}">
      <dgm:prSet/>
      <dgm:spPr/>
      <dgm:t>
        <a:bodyPr/>
        <a:lstStyle/>
        <a:p>
          <a:endParaRPr kumimoji="1" lang="ja-JP" altLang="en-US"/>
        </a:p>
      </dgm:t>
    </dgm:pt>
    <dgm:pt modelId="{CFD2AA0E-F282-4D43-A015-CD9868092D40}" type="pres">
      <dgm:prSet presAssocID="{602389B3-4A93-4E15-AB23-B3F3D6EBE932}" presName="composite" presStyleCnt="0">
        <dgm:presLayoutVars>
          <dgm:chMax val="1"/>
          <dgm:dir/>
          <dgm:resizeHandles val="exact"/>
        </dgm:presLayoutVars>
      </dgm:prSet>
      <dgm:spPr/>
    </dgm:pt>
    <dgm:pt modelId="{831AC149-47EA-4D58-A029-AA088AC4EFC6}" type="pres">
      <dgm:prSet presAssocID="{C1D91CCE-20A6-4202-AB09-CFFDF225EC1E}" presName="roof" presStyleLbl="dkBgShp" presStyleIdx="0" presStyleCnt="2"/>
      <dgm:spPr/>
    </dgm:pt>
    <dgm:pt modelId="{865E7DB4-2CCE-45E7-8E6A-A637A2CB976E}" type="pres">
      <dgm:prSet presAssocID="{C1D91CCE-20A6-4202-AB09-CFFDF225EC1E}" presName="pillars" presStyleCnt="0"/>
      <dgm:spPr/>
    </dgm:pt>
    <dgm:pt modelId="{5C0D65DD-A407-4597-BA0A-AFCEBA9A4391}" type="pres">
      <dgm:prSet presAssocID="{C1D91CCE-20A6-4202-AB09-CFFDF225EC1E}" presName="pillar1" presStyleLbl="node1" presStyleIdx="0" presStyleCnt="3">
        <dgm:presLayoutVars>
          <dgm:bulletEnabled val="1"/>
        </dgm:presLayoutVars>
      </dgm:prSet>
      <dgm:spPr/>
    </dgm:pt>
    <dgm:pt modelId="{03633366-D2E8-4651-9081-59163FA34073}" type="pres">
      <dgm:prSet presAssocID="{6EEAB41E-6334-4C3D-A1B6-3A50263B9656}" presName="pillarX" presStyleLbl="node1" presStyleIdx="1" presStyleCnt="3">
        <dgm:presLayoutVars>
          <dgm:bulletEnabled val="1"/>
        </dgm:presLayoutVars>
      </dgm:prSet>
      <dgm:spPr/>
    </dgm:pt>
    <dgm:pt modelId="{B17F9027-A53D-4C1F-B65C-0158B76918D9}" type="pres">
      <dgm:prSet presAssocID="{764C524B-96E1-48CE-834C-D21DF1E180EA}" presName="pillarX" presStyleLbl="node1" presStyleIdx="2" presStyleCnt="3">
        <dgm:presLayoutVars>
          <dgm:bulletEnabled val="1"/>
        </dgm:presLayoutVars>
      </dgm:prSet>
      <dgm:spPr/>
    </dgm:pt>
    <dgm:pt modelId="{60D58722-5FD2-4358-8BB8-9FD313A71E46}" type="pres">
      <dgm:prSet presAssocID="{C1D91CCE-20A6-4202-AB09-CFFDF225EC1E}" presName="base" presStyleLbl="dkBgShp" presStyleIdx="1" presStyleCnt="2"/>
      <dgm:spPr/>
    </dgm:pt>
  </dgm:ptLst>
  <dgm:cxnLst>
    <dgm:cxn modelId="{901A4E25-0F33-4C2E-8D65-F38162584C4B}" type="presOf" srcId="{764C524B-96E1-48CE-834C-D21DF1E180EA}" destId="{B17F9027-A53D-4C1F-B65C-0158B76918D9}" srcOrd="0" destOrd="0" presId="urn:microsoft.com/office/officeart/2005/8/layout/hList3"/>
    <dgm:cxn modelId="{64729026-ADF1-4006-95C9-FADD4BC15F73}" srcId="{C1D91CCE-20A6-4202-AB09-CFFDF225EC1E}" destId="{764C524B-96E1-48CE-834C-D21DF1E180EA}" srcOrd="2" destOrd="0" parTransId="{0C2E96A3-839D-49F3-A354-26662E688461}" sibTransId="{DBA66989-B339-47D5-BAD5-65CC8E37A57B}"/>
    <dgm:cxn modelId="{1DD2C373-4072-4032-83E5-770EC9E8E045}" srcId="{C1D91CCE-20A6-4202-AB09-CFFDF225EC1E}" destId="{6EEAB41E-6334-4C3D-A1B6-3A50263B9656}" srcOrd="1" destOrd="0" parTransId="{37D3F323-57C8-47F0-B76A-962AFBABD8CF}" sibTransId="{3BC976AC-B9C6-4B93-9240-D7D7108C73F3}"/>
    <dgm:cxn modelId="{1A528577-CE20-4832-88D1-A7AB2B29331B}" srcId="{602389B3-4A93-4E15-AB23-B3F3D6EBE932}" destId="{C1D91CCE-20A6-4202-AB09-CFFDF225EC1E}" srcOrd="0" destOrd="0" parTransId="{6B9DE38D-DADA-4852-B94F-DE8D13CA690A}" sibTransId="{CE2F0249-C3EA-4DF1-9724-E1F4C28F2C8E}"/>
    <dgm:cxn modelId="{3638F585-BC3A-49C2-A900-9C4DFEEDB76A}" type="presOf" srcId="{C1D91CCE-20A6-4202-AB09-CFFDF225EC1E}" destId="{831AC149-47EA-4D58-A029-AA088AC4EFC6}" srcOrd="0" destOrd="0" presId="urn:microsoft.com/office/officeart/2005/8/layout/hList3"/>
    <dgm:cxn modelId="{5C0C99AD-EE69-4842-BD54-F5ECAB7EEBDA}" type="presOf" srcId="{071DF534-D13D-4FBB-9BB5-18DA99B58FAA}" destId="{5C0D65DD-A407-4597-BA0A-AFCEBA9A4391}" srcOrd="0" destOrd="0" presId="urn:microsoft.com/office/officeart/2005/8/layout/hList3"/>
    <dgm:cxn modelId="{95E6B3BF-A235-4CF1-819F-C30CA52A3DC8}" type="presOf" srcId="{602389B3-4A93-4E15-AB23-B3F3D6EBE932}" destId="{CFD2AA0E-F282-4D43-A015-CD9868092D40}" srcOrd="0" destOrd="0" presId="urn:microsoft.com/office/officeart/2005/8/layout/hList3"/>
    <dgm:cxn modelId="{BD93E9DC-8B61-4466-B569-F249051957D8}" type="presOf" srcId="{6EEAB41E-6334-4C3D-A1B6-3A50263B9656}" destId="{03633366-D2E8-4651-9081-59163FA34073}" srcOrd="0" destOrd="0" presId="urn:microsoft.com/office/officeart/2005/8/layout/hList3"/>
    <dgm:cxn modelId="{BF4A50E0-802E-44CE-BE95-99A186340EDB}" srcId="{C1D91CCE-20A6-4202-AB09-CFFDF225EC1E}" destId="{071DF534-D13D-4FBB-9BB5-18DA99B58FAA}" srcOrd="0" destOrd="0" parTransId="{08A18DE3-D25B-4BC4-BF9D-A914CDBA028D}" sibTransId="{7517CCFA-B2BF-4D85-9F83-C35020609B08}"/>
    <dgm:cxn modelId="{60097299-CCE9-4C49-B6D6-8CF3E6754D12}" type="presParOf" srcId="{CFD2AA0E-F282-4D43-A015-CD9868092D40}" destId="{831AC149-47EA-4D58-A029-AA088AC4EFC6}" srcOrd="0" destOrd="0" presId="urn:microsoft.com/office/officeart/2005/8/layout/hList3"/>
    <dgm:cxn modelId="{ED07CB3F-CF6A-4340-A9C1-93169E0BD09F}" type="presParOf" srcId="{CFD2AA0E-F282-4D43-A015-CD9868092D40}" destId="{865E7DB4-2CCE-45E7-8E6A-A637A2CB976E}" srcOrd="1" destOrd="0" presId="urn:microsoft.com/office/officeart/2005/8/layout/hList3"/>
    <dgm:cxn modelId="{578A1670-68CB-48C0-AD87-31E9188D15E3}" type="presParOf" srcId="{865E7DB4-2CCE-45E7-8E6A-A637A2CB976E}" destId="{5C0D65DD-A407-4597-BA0A-AFCEBA9A4391}" srcOrd="0" destOrd="0" presId="urn:microsoft.com/office/officeart/2005/8/layout/hList3"/>
    <dgm:cxn modelId="{FC88E7F0-8B3D-41D1-A6B4-A9BA8DD68219}" type="presParOf" srcId="{865E7DB4-2CCE-45E7-8E6A-A637A2CB976E}" destId="{03633366-D2E8-4651-9081-59163FA34073}" srcOrd="1" destOrd="0" presId="urn:microsoft.com/office/officeart/2005/8/layout/hList3"/>
    <dgm:cxn modelId="{2B7A3595-E116-4181-AC81-610D2469C73F}" type="presParOf" srcId="{865E7DB4-2CCE-45E7-8E6A-A637A2CB976E}" destId="{B17F9027-A53D-4C1F-B65C-0158B76918D9}" srcOrd="2" destOrd="0" presId="urn:microsoft.com/office/officeart/2005/8/layout/hList3"/>
    <dgm:cxn modelId="{DF52DB04-B928-47B8-AE86-373D7C1FCE75}" type="presParOf" srcId="{CFD2AA0E-F282-4D43-A015-CD9868092D40}" destId="{60D58722-5FD2-4358-8BB8-9FD313A71E46}" srcOrd="2" destOrd="0" presId="urn:microsoft.com/office/officeart/2005/8/layout/hList3"/>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234090-B8C8-46A0-A660-B12C62CE53CD}">
      <dsp:nvSpPr>
        <dsp:cNvPr id="0" name=""/>
        <dsp:cNvSpPr/>
      </dsp:nvSpPr>
      <dsp:spPr>
        <a:xfrm>
          <a:off x="0" y="1959458"/>
          <a:ext cx="4402666" cy="664699"/>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9568" tIns="99568" rIns="99568" bIns="9956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t>担当者</a:t>
          </a:r>
        </a:p>
      </dsp:txBody>
      <dsp:txXfrm>
        <a:off x="0" y="1959458"/>
        <a:ext cx="1320799" cy="664699"/>
      </dsp:txXfrm>
    </dsp:sp>
    <dsp:sp modelId="{5D503843-A59E-4554-AEC5-CD6CC8B42435}">
      <dsp:nvSpPr>
        <dsp:cNvPr id="0" name=""/>
        <dsp:cNvSpPr/>
      </dsp:nvSpPr>
      <dsp:spPr>
        <a:xfrm>
          <a:off x="0" y="1183976"/>
          <a:ext cx="4402666" cy="664699"/>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9568" tIns="99568" rIns="99568" bIns="9956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t>検討者</a:t>
          </a:r>
        </a:p>
      </dsp:txBody>
      <dsp:txXfrm>
        <a:off x="0" y="1183976"/>
        <a:ext cx="1320799" cy="664699"/>
      </dsp:txXfrm>
    </dsp:sp>
    <dsp:sp modelId="{6BABA1B8-269D-449F-946A-ED8E54FFC2F2}">
      <dsp:nvSpPr>
        <dsp:cNvPr id="0" name=""/>
        <dsp:cNvSpPr/>
      </dsp:nvSpPr>
      <dsp:spPr>
        <a:xfrm>
          <a:off x="0" y="408493"/>
          <a:ext cx="4402666" cy="664699"/>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9568" tIns="99568" rIns="99568" bIns="9956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t>決裁者</a:t>
          </a:r>
        </a:p>
      </dsp:txBody>
      <dsp:txXfrm>
        <a:off x="0" y="408493"/>
        <a:ext cx="1320799" cy="664699"/>
      </dsp:txXfrm>
    </dsp:sp>
    <dsp:sp modelId="{570D1F7F-F56A-4D55-A274-C03189B590E0}">
      <dsp:nvSpPr>
        <dsp:cNvPr id="0" name=""/>
        <dsp:cNvSpPr/>
      </dsp:nvSpPr>
      <dsp:spPr>
        <a:xfrm>
          <a:off x="2672303" y="463885"/>
          <a:ext cx="830874" cy="553916"/>
        </a:xfrm>
        <a:prstGeom prst="roundRect">
          <a:avLst>
            <a:gd name="adj" fmla="val 10000"/>
          </a:avLst>
        </a:prstGeom>
        <a:solidFill>
          <a:srgbClr val="FFFF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a:solidFill>
                <a:srgbClr val="FF0000"/>
              </a:solidFill>
            </a:rPr>
            <a:t>経営者</a:t>
          </a:r>
        </a:p>
      </dsp:txBody>
      <dsp:txXfrm>
        <a:off x="2688527" y="480109"/>
        <a:ext cx="798426" cy="521468"/>
      </dsp:txXfrm>
    </dsp:sp>
    <dsp:sp modelId="{64C1420C-AD78-4E5D-8243-20B5A85D272C}">
      <dsp:nvSpPr>
        <dsp:cNvPr id="0" name=""/>
        <dsp:cNvSpPr/>
      </dsp:nvSpPr>
      <dsp:spPr>
        <a:xfrm>
          <a:off x="2277637" y="1017801"/>
          <a:ext cx="810102" cy="221566"/>
        </a:xfrm>
        <a:custGeom>
          <a:avLst/>
          <a:gdLst/>
          <a:ahLst/>
          <a:cxnLst/>
          <a:rect l="0" t="0" r="0" b="0"/>
          <a:pathLst>
            <a:path>
              <a:moveTo>
                <a:pt x="810102" y="0"/>
              </a:moveTo>
              <a:lnTo>
                <a:pt x="810102" y="110783"/>
              </a:lnTo>
              <a:lnTo>
                <a:pt x="0" y="110783"/>
              </a:lnTo>
              <a:lnTo>
                <a:pt x="0" y="22156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7DD089A-1DC0-4E28-89C6-795294346B2A}">
      <dsp:nvSpPr>
        <dsp:cNvPr id="0" name=""/>
        <dsp:cNvSpPr/>
      </dsp:nvSpPr>
      <dsp:spPr>
        <a:xfrm>
          <a:off x="1862200" y="1239367"/>
          <a:ext cx="830874" cy="553916"/>
        </a:xfrm>
        <a:prstGeom prst="roundRect">
          <a:avLst>
            <a:gd name="adj" fmla="val 10000"/>
          </a:avLst>
        </a:prstGeom>
        <a:solidFill>
          <a:schemeClr val="bg2">
            <a:lumMod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a:t>
          </a:r>
        </a:p>
      </dsp:txBody>
      <dsp:txXfrm>
        <a:off x="1878424" y="1255591"/>
        <a:ext cx="798426" cy="521468"/>
      </dsp:txXfrm>
    </dsp:sp>
    <dsp:sp modelId="{B8BCCF2C-AD21-4D32-9853-179099D29859}">
      <dsp:nvSpPr>
        <dsp:cNvPr id="0" name=""/>
        <dsp:cNvSpPr/>
      </dsp:nvSpPr>
      <dsp:spPr>
        <a:xfrm>
          <a:off x="1737569" y="1793284"/>
          <a:ext cx="540068" cy="221566"/>
        </a:xfrm>
        <a:custGeom>
          <a:avLst/>
          <a:gdLst/>
          <a:ahLst/>
          <a:cxnLst/>
          <a:rect l="0" t="0" r="0" b="0"/>
          <a:pathLst>
            <a:path>
              <a:moveTo>
                <a:pt x="540068" y="0"/>
              </a:moveTo>
              <a:lnTo>
                <a:pt x="540068" y="110783"/>
              </a:lnTo>
              <a:lnTo>
                <a:pt x="0" y="110783"/>
              </a:lnTo>
              <a:lnTo>
                <a:pt x="0" y="22156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4955D7E-065E-43EB-AC0C-3F6F772DC7D3}">
      <dsp:nvSpPr>
        <dsp:cNvPr id="0" name=""/>
        <dsp:cNvSpPr/>
      </dsp:nvSpPr>
      <dsp:spPr>
        <a:xfrm>
          <a:off x="1322132" y="2014850"/>
          <a:ext cx="830874" cy="553916"/>
        </a:xfrm>
        <a:prstGeom prst="roundRect">
          <a:avLst>
            <a:gd name="adj" fmla="val 10000"/>
          </a:avLst>
        </a:prstGeom>
        <a:solidFill>
          <a:srgbClr val="FFFF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a:solidFill>
                <a:srgbClr val="FF0000"/>
              </a:solidFill>
            </a:rPr>
            <a:t>現在地</a:t>
          </a:r>
        </a:p>
      </dsp:txBody>
      <dsp:txXfrm>
        <a:off x="1338356" y="2031074"/>
        <a:ext cx="798426" cy="521468"/>
      </dsp:txXfrm>
    </dsp:sp>
    <dsp:sp modelId="{95F6BB3A-6796-45D9-B24C-BE06E471212D}">
      <dsp:nvSpPr>
        <dsp:cNvPr id="0" name=""/>
        <dsp:cNvSpPr/>
      </dsp:nvSpPr>
      <dsp:spPr>
        <a:xfrm>
          <a:off x="2277637" y="1793284"/>
          <a:ext cx="540068" cy="221566"/>
        </a:xfrm>
        <a:custGeom>
          <a:avLst/>
          <a:gdLst/>
          <a:ahLst/>
          <a:cxnLst/>
          <a:rect l="0" t="0" r="0" b="0"/>
          <a:pathLst>
            <a:path>
              <a:moveTo>
                <a:pt x="0" y="0"/>
              </a:moveTo>
              <a:lnTo>
                <a:pt x="0" y="110783"/>
              </a:lnTo>
              <a:lnTo>
                <a:pt x="540068" y="110783"/>
              </a:lnTo>
              <a:lnTo>
                <a:pt x="540068" y="22156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A719F89-EDCF-4442-B110-026BEF72FE78}">
      <dsp:nvSpPr>
        <dsp:cNvPr id="0" name=""/>
        <dsp:cNvSpPr/>
      </dsp:nvSpPr>
      <dsp:spPr>
        <a:xfrm>
          <a:off x="2402269" y="2014850"/>
          <a:ext cx="830874" cy="553916"/>
        </a:xfrm>
        <a:prstGeom prst="roundRect">
          <a:avLst>
            <a:gd name="adj" fmla="val 10000"/>
          </a:avLst>
        </a:prstGeom>
        <a:solidFill>
          <a:schemeClr val="bg2">
            <a:lumMod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a:t>
          </a:r>
        </a:p>
      </dsp:txBody>
      <dsp:txXfrm>
        <a:off x="2418493" y="2031074"/>
        <a:ext cx="798426" cy="521468"/>
      </dsp:txXfrm>
    </dsp:sp>
    <dsp:sp modelId="{81B87B61-F7E7-464F-A9DD-C2E8548DB7F9}">
      <dsp:nvSpPr>
        <dsp:cNvPr id="0" name=""/>
        <dsp:cNvSpPr/>
      </dsp:nvSpPr>
      <dsp:spPr>
        <a:xfrm>
          <a:off x="3087740" y="1017801"/>
          <a:ext cx="810102" cy="221566"/>
        </a:xfrm>
        <a:custGeom>
          <a:avLst/>
          <a:gdLst/>
          <a:ahLst/>
          <a:cxnLst/>
          <a:rect l="0" t="0" r="0" b="0"/>
          <a:pathLst>
            <a:path>
              <a:moveTo>
                <a:pt x="0" y="0"/>
              </a:moveTo>
              <a:lnTo>
                <a:pt x="0" y="110783"/>
              </a:lnTo>
              <a:lnTo>
                <a:pt x="810102" y="110783"/>
              </a:lnTo>
              <a:lnTo>
                <a:pt x="810102" y="22156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91DC0E2-4E75-4475-BC04-76A7DD044DFC}">
      <dsp:nvSpPr>
        <dsp:cNvPr id="0" name=""/>
        <dsp:cNvSpPr/>
      </dsp:nvSpPr>
      <dsp:spPr>
        <a:xfrm>
          <a:off x="3482405" y="1239367"/>
          <a:ext cx="830874" cy="553916"/>
        </a:xfrm>
        <a:prstGeom prst="roundRect">
          <a:avLst>
            <a:gd name="adj" fmla="val 10000"/>
          </a:avLst>
        </a:prstGeom>
        <a:solidFill>
          <a:schemeClr val="bg2">
            <a:lumMod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a:t>
          </a:r>
        </a:p>
      </dsp:txBody>
      <dsp:txXfrm>
        <a:off x="3498629" y="1255591"/>
        <a:ext cx="798426" cy="521468"/>
      </dsp:txXfrm>
    </dsp:sp>
    <dsp:sp modelId="{9D178C6B-71E4-4919-B009-F9C947DEF2DF}">
      <dsp:nvSpPr>
        <dsp:cNvPr id="0" name=""/>
        <dsp:cNvSpPr/>
      </dsp:nvSpPr>
      <dsp:spPr>
        <a:xfrm>
          <a:off x="3852122" y="1793284"/>
          <a:ext cx="91440" cy="221566"/>
        </a:xfrm>
        <a:custGeom>
          <a:avLst/>
          <a:gdLst/>
          <a:ahLst/>
          <a:cxnLst/>
          <a:rect l="0" t="0" r="0" b="0"/>
          <a:pathLst>
            <a:path>
              <a:moveTo>
                <a:pt x="45720" y="0"/>
              </a:moveTo>
              <a:lnTo>
                <a:pt x="45720" y="22156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D2DF48E-274C-4E77-B0B7-95DD1399B6C0}">
      <dsp:nvSpPr>
        <dsp:cNvPr id="0" name=""/>
        <dsp:cNvSpPr/>
      </dsp:nvSpPr>
      <dsp:spPr>
        <a:xfrm>
          <a:off x="3482405" y="2014850"/>
          <a:ext cx="830874" cy="553916"/>
        </a:xfrm>
        <a:prstGeom prst="roundRect">
          <a:avLst>
            <a:gd name="adj" fmla="val 10000"/>
          </a:avLst>
        </a:prstGeom>
        <a:solidFill>
          <a:schemeClr val="bg2">
            <a:lumMod val="9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a:t>
          </a:r>
        </a:p>
      </dsp:txBody>
      <dsp:txXfrm>
        <a:off x="3498629" y="2031074"/>
        <a:ext cx="798426" cy="5214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2B99036-825C-45DF-A6D9-11411D20135C}">
      <dsp:nvSpPr>
        <dsp:cNvPr id="0" name=""/>
        <dsp:cNvSpPr/>
      </dsp:nvSpPr>
      <dsp:spPr>
        <a:xfrm>
          <a:off x="0" y="2618393"/>
          <a:ext cx="5573650" cy="841490"/>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kumimoji="1" lang="ja-JP" altLang="en-US" sz="1600" b="1" kern="1200"/>
            <a:t>メンバー層</a:t>
          </a:r>
        </a:p>
      </dsp:txBody>
      <dsp:txXfrm>
        <a:off x="0" y="2618393"/>
        <a:ext cx="1672095" cy="841490"/>
      </dsp:txXfrm>
    </dsp:sp>
    <dsp:sp modelId="{C7D2156E-CA65-4A53-96C2-DE9B90A539B5}">
      <dsp:nvSpPr>
        <dsp:cNvPr id="0" name=""/>
        <dsp:cNvSpPr/>
      </dsp:nvSpPr>
      <dsp:spPr>
        <a:xfrm>
          <a:off x="0" y="1636654"/>
          <a:ext cx="5573650" cy="841490"/>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kumimoji="1" lang="ja-JP" altLang="en-US" sz="1600" b="1" kern="1200"/>
            <a:t>マネジメント層</a:t>
          </a:r>
        </a:p>
      </dsp:txBody>
      <dsp:txXfrm>
        <a:off x="0" y="1636654"/>
        <a:ext cx="1672095" cy="841490"/>
      </dsp:txXfrm>
    </dsp:sp>
    <dsp:sp modelId="{DAB1A139-622B-4B57-ABDA-9862BA624B61}">
      <dsp:nvSpPr>
        <dsp:cNvPr id="0" name=""/>
        <dsp:cNvSpPr/>
      </dsp:nvSpPr>
      <dsp:spPr>
        <a:xfrm>
          <a:off x="0" y="654915"/>
          <a:ext cx="5573650" cy="841490"/>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kumimoji="1" lang="ja-JP" altLang="en-US" sz="1600" b="1" kern="1200"/>
            <a:t>経営層</a:t>
          </a:r>
        </a:p>
      </dsp:txBody>
      <dsp:txXfrm>
        <a:off x="0" y="654915"/>
        <a:ext cx="1672095" cy="841490"/>
      </dsp:txXfrm>
    </dsp:sp>
    <dsp:sp modelId="{E7DC2BED-AA9D-4059-912A-F20AFA4C1C5C}">
      <dsp:nvSpPr>
        <dsp:cNvPr id="0" name=""/>
        <dsp:cNvSpPr/>
      </dsp:nvSpPr>
      <dsp:spPr>
        <a:xfrm>
          <a:off x="3041204" y="725040"/>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endParaRPr kumimoji="1" lang="ja-JP" altLang="en-US" sz="1000" kern="1200"/>
        </a:p>
      </dsp:txBody>
      <dsp:txXfrm>
        <a:off x="3061743" y="745579"/>
        <a:ext cx="1010785" cy="660164"/>
      </dsp:txXfrm>
    </dsp:sp>
    <dsp:sp modelId="{6BC3BCE8-8053-403E-AC2F-30C1731DFA26}">
      <dsp:nvSpPr>
        <dsp:cNvPr id="0" name=""/>
        <dsp:cNvSpPr/>
      </dsp:nvSpPr>
      <dsp:spPr>
        <a:xfrm>
          <a:off x="2199713" y="1426282"/>
          <a:ext cx="1367422" cy="280496"/>
        </a:xfrm>
        <a:custGeom>
          <a:avLst/>
          <a:gdLst/>
          <a:ahLst/>
          <a:cxnLst/>
          <a:rect l="0" t="0" r="0" b="0"/>
          <a:pathLst>
            <a:path>
              <a:moveTo>
                <a:pt x="1367422" y="0"/>
              </a:moveTo>
              <a:lnTo>
                <a:pt x="1367422" y="140248"/>
              </a:lnTo>
              <a:lnTo>
                <a:pt x="0" y="140248"/>
              </a:lnTo>
              <a:lnTo>
                <a:pt x="0" y="28049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0B5A30C-25BE-4B4D-B199-986C27812B3D}">
      <dsp:nvSpPr>
        <dsp:cNvPr id="0" name=""/>
        <dsp:cNvSpPr/>
      </dsp:nvSpPr>
      <dsp:spPr>
        <a:xfrm>
          <a:off x="1673782" y="1706778"/>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■■部門</a:t>
          </a:r>
          <a:br>
            <a:rPr kumimoji="1" lang="en-US" altLang="ja-JP" sz="1000" kern="1200"/>
          </a:br>
          <a:r>
            <a:rPr kumimoji="1" lang="ja-JP" altLang="en-US" sz="1000" kern="1200"/>
            <a:t>●人</a:t>
          </a:r>
        </a:p>
      </dsp:txBody>
      <dsp:txXfrm>
        <a:off x="1694321" y="1727317"/>
        <a:ext cx="1010785" cy="660164"/>
      </dsp:txXfrm>
    </dsp:sp>
    <dsp:sp modelId="{2C174D2B-BEE3-4DE9-90E1-1E40D6A5AF77}">
      <dsp:nvSpPr>
        <dsp:cNvPr id="0" name=""/>
        <dsp:cNvSpPr/>
      </dsp:nvSpPr>
      <dsp:spPr>
        <a:xfrm>
          <a:off x="2153993" y="2408021"/>
          <a:ext cx="91440" cy="280496"/>
        </a:xfrm>
        <a:custGeom>
          <a:avLst/>
          <a:gdLst/>
          <a:ahLst/>
          <a:cxnLst/>
          <a:rect l="0" t="0" r="0" b="0"/>
          <a:pathLst>
            <a:path>
              <a:moveTo>
                <a:pt x="45720" y="0"/>
              </a:moveTo>
              <a:lnTo>
                <a:pt x="45720" y="28049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D87DA82-41DC-426B-A74C-D10870F75715}">
      <dsp:nvSpPr>
        <dsp:cNvPr id="0" name=""/>
        <dsp:cNvSpPr/>
      </dsp:nvSpPr>
      <dsp:spPr>
        <a:xfrm>
          <a:off x="1673782" y="2688517"/>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en-US" altLang="ja-JP" sz="1000" kern="1200"/>
            <a:t>H</a:t>
          </a:r>
          <a:r>
            <a:rPr kumimoji="1" lang="ja-JP" altLang="en-US" sz="1000" kern="1200"/>
            <a:t>：●人</a:t>
          </a:r>
          <a:br>
            <a:rPr kumimoji="1" lang="en-US" altLang="ja-JP" sz="1000" kern="1200"/>
          </a:br>
          <a:r>
            <a:rPr kumimoji="1" lang="en-US" altLang="ja-JP" sz="1000" kern="1200"/>
            <a:t>M</a:t>
          </a:r>
          <a:r>
            <a:rPr kumimoji="1" lang="ja-JP" altLang="en-US" sz="1000" kern="1200"/>
            <a:t>：●人</a:t>
          </a:r>
          <a:br>
            <a:rPr kumimoji="1" lang="en-US" altLang="ja-JP" sz="1000" kern="1200"/>
          </a:br>
          <a:r>
            <a:rPr kumimoji="1" lang="en-US" altLang="ja-JP" sz="1000" kern="1200"/>
            <a:t>L</a:t>
          </a:r>
          <a:r>
            <a:rPr kumimoji="1" lang="ja-JP" altLang="en-US" sz="1000" kern="1200"/>
            <a:t>：●人</a:t>
          </a:r>
        </a:p>
      </dsp:txBody>
      <dsp:txXfrm>
        <a:off x="1694321" y="2709056"/>
        <a:ext cx="1010785" cy="660164"/>
      </dsp:txXfrm>
    </dsp:sp>
    <dsp:sp modelId="{EEBB7ADB-45B4-4EBB-A117-B02120FE0C19}">
      <dsp:nvSpPr>
        <dsp:cNvPr id="0" name=""/>
        <dsp:cNvSpPr/>
      </dsp:nvSpPr>
      <dsp:spPr>
        <a:xfrm>
          <a:off x="3521416" y="1426282"/>
          <a:ext cx="91440" cy="280496"/>
        </a:xfrm>
        <a:custGeom>
          <a:avLst/>
          <a:gdLst/>
          <a:ahLst/>
          <a:cxnLst/>
          <a:rect l="0" t="0" r="0" b="0"/>
          <a:pathLst>
            <a:path>
              <a:moveTo>
                <a:pt x="45720" y="0"/>
              </a:moveTo>
              <a:lnTo>
                <a:pt x="45720" y="28049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3B96EA7-9AC6-436D-9BCC-C154105217D8}">
      <dsp:nvSpPr>
        <dsp:cNvPr id="0" name=""/>
        <dsp:cNvSpPr/>
      </dsp:nvSpPr>
      <dsp:spPr>
        <a:xfrm>
          <a:off x="3041204" y="1706778"/>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■■部門</a:t>
          </a:r>
          <a:br>
            <a:rPr kumimoji="1" lang="en-US" altLang="ja-JP" sz="1000" kern="1200"/>
          </a:br>
          <a:r>
            <a:rPr kumimoji="1" lang="ja-JP" altLang="en-US" sz="1000" kern="1200"/>
            <a:t>●人</a:t>
          </a:r>
        </a:p>
      </dsp:txBody>
      <dsp:txXfrm>
        <a:off x="3061743" y="1727317"/>
        <a:ext cx="1010785" cy="660164"/>
      </dsp:txXfrm>
    </dsp:sp>
    <dsp:sp modelId="{480FAC68-10BB-448A-A3F2-4A6598C04C4A}">
      <dsp:nvSpPr>
        <dsp:cNvPr id="0" name=""/>
        <dsp:cNvSpPr/>
      </dsp:nvSpPr>
      <dsp:spPr>
        <a:xfrm>
          <a:off x="3521416" y="2408021"/>
          <a:ext cx="91440" cy="280496"/>
        </a:xfrm>
        <a:custGeom>
          <a:avLst/>
          <a:gdLst/>
          <a:ahLst/>
          <a:cxnLst/>
          <a:rect l="0" t="0" r="0" b="0"/>
          <a:pathLst>
            <a:path>
              <a:moveTo>
                <a:pt x="45720" y="0"/>
              </a:moveTo>
              <a:lnTo>
                <a:pt x="45720" y="28049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763EA03-B949-4286-AEC9-3F36D809C81F}">
      <dsp:nvSpPr>
        <dsp:cNvPr id="0" name=""/>
        <dsp:cNvSpPr/>
      </dsp:nvSpPr>
      <dsp:spPr>
        <a:xfrm>
          <a:off x="3041204" y="2688517"/>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en-US" altLang="ja-JP" sz="1000" kern="1200"/>
            <a:t>H</a:t>
          </a:r>
          <a:r>
            <a:rPr kumimoji="1" lang="ja-JP" altLang="en-US" sz="1000" kern="1200"/>
            <a:t>：●人</a:t>
          </a:r>
          <a:br>
            <a:rPr kumimoji="1" lang="en-US" altLang="ja-JP" sz="1000" kern="1200"/>
          </a:br>
          <a:r>
            <a:rPr kumimoji="1" lang="en-US" altLang="ja-JP" sz="1000" kern="1200"/>
            <a:t>M</a:t>
          </a:r>
          <a:r>
            <a:rPr kumimoji="1" lang="ja-JP" altLang="en-US" sz="1000" kern="1200"/>
            <a:t>：●人</a:t>
          </a:r>
          <a:br>
            <a:rPr kumimoji="1" lang="en-US" altLang="ja-JP" sz="1000" kern="1200"/>
          </a:br>
          <a:r>
            <a:rPr kumimoji="1" lang="en-US" altLang="ja-JP" sz="1000" kern="1200"/>
            <a:t>L</a:t>
          </a:r>
          <a:r>
            <a:rPr kumimoji="1" lang="ja-JP" altLang="en-US" sz="1000" kern="1200"/>
            <a:t>：●人</a:t>
          </a:r>
        </a:p>
      </dsp:txBody>
      <dsp:txXfrm>
        <a:off x="3061743" y="2709056"/>
        <a:ext cx="1010785" cy="660164"/>
      </dsp:txXfrm>
    </dsp:sp>
    <dsp:sp modelId="{86001FE5-A045-4164-82EE-7034793367B0}">
      <dsp:nvSpPr>
        <dsp:cNvPr id="0" name=""/>
        <dsp:cNvSpPr/>
      </dsp:nvSpPr>
      <dsp:spPr>
        <a:xfrm>
          <a:off x="3567136" y="1426282"/>
          <a:ext cx="1367422" cy="280496"/>
        </a:xfrm>
        <a:custGeom>
          <a:avLst/>
          <a:gdLst/>
          <a:ahLst/>
          <a:cxnLst/>
          <a:rect l="0" t="0" r="0" b="0"/>
          <a:pathLst>
            <a:path>
              <a:moveTo>
                <a:pt x="0" y="0"/>
              </a:moveTo>
              <a:lnTo>
                <a:pt x="0" y="140248"/>
              </a:lnTo>
              <a:lnTo>
                <a:pt x="1367422" y="140248"/>
              </a:lnTo>
              <a:lnTo>
                <a:pt x="1367422" y="280496"/>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06EB1E3-45C9-4A7F-AB91-E55DD14124BC}">
      <dsp:nvSpPr>
        <dsp:cNvPr id="0" name=""/>
        <dsp:cNvSpPr/>
      </dsp:nvSpPr>
      <dsp:spPr>
        <a:xfrm>
          <a:off x="4408626" y="1706778"/>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■■部門</a:t>
          </a:r>
          <a:br>
            <a:rPr kumimoji="1" lang="en-US" altLang="ja-JP" sz="1000" kern="1200"/>
          </a:br>
          <a:r>
            <a:rPr kumimoji="1" lang="ja-JP" altLang="en-US" sz="1000" kern="1200"/>
            <a:t>●人</a:t>
          </a:r>
        </a:p>
      </dsp:txBody>
      <dsp:txXfrm>
        <a:off x="4429165" y="1727317"/>
        <a:ext cx="1010785" cy="660164"/>
      </dsp:txXfrm>
    </dsp:sp>
    <dsp:sp modelId="{D51A043F-8CE1-46A0-9D88-6F531C663712}">
      <dsp:nvSpPr>
        <dsp:cNvPr id="0" name=""/>
        <dsp:cNvSpPr/>
      </dsp:nvSpPr>
      <dsp:spPr>
        <a:xfrm>
          <a:off x="4888838" y="2408021"/>
          <a:ext cx="91440" cy="280496"/>
        </a:xfrm>
        <a:custGeom>
          <a:avLst/>
          <a:gdLst/>
          <a:ahLst/>
          <a:cxnLst/>
          <a:rect l="0" t="0" r="0" b="0"/>
          <a:pathLst>
            <a:path>
              <a:moveTo>
                <a:pt x="45720" y="0"/>
              </a:moveTo>
              <a:lnTo>
                <a:pt x="45720" y="280496"/>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35CE40-DDC3-44DC-B03C-76AA4AD5C34C}">
      <dsp:nvSpPr>
        <dsp:cNvPr id="0" name=""/>
        <dsp:cNvSpPr/>
      </dsp:nvSpPr>
      <dsp:spPr>
        <a:xfrm>
          <a:off x="4408626" y="2688517"/>
          <a:ext cx="1051863" cy="701242"/>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en-US" altLang="ja-JP" sz="1000" kern="1200"/>
            <a:t>H</a:t>
          </a:r>
          <a:r>
            <a:rPr kumimoji="1" lang="ja-JP" altLang="en-US" sz="1000" kern="1200"/>
            <a:t>：●人</a:t>
          </a:r>
          <a:br>
            <a:rPr kumimoji="1" lang="en-US" altLang="ja-JP" sz="1000" kern="1200"/>
          </a:br>
          <a:r>
            <a:rPr kumimoji="1" lang="en-US" altLang="ja-JP" sz="1000" kern="1200"/>
            <a:t>M</a:t>
          </a:r>
          <a:r>
            <a:rPr kumimoji="1" lang="ja-JP" altLang="en-US" sz="1000" kern="1200"/>
            <a:t>：●人</a:t>
          </a:r>
          <a:br>
            <a:rPr kumimoji="1" lang="en-US" altLang="ja-JP" sz="1000" kern="1200"/>
          </a:br>
          <a:r>
            <a:rPr kumimoji="1" lang="en-US" altLang="ja-JP" sz="1000" kern="1200"/>
            <a:t>L</a:t>
          </a:r>
          <a:r>
            <a:rPr kumimoji="1" lang="ja-JP" altLang="en-US" sz="1000" kern="1200"/>
            <a:t>：●人</a:t>
          </a:r>
        </a:p>
      </dsp:txBody>
      <dsp:txXfrm>
        <a:off x="4429165" y="2709056"/>
        <a:ext cx="1010785" cy="66016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2B99036-825C-45DF-A6D9-11411D20135C}">
      <dsp:nvSpPr>
        <dsp:cNvPr id="0" name=""/>
        <dsp:cNvSpPr/>
      </dsp:nvSpPr>
      <dsp:spPr>
        <a:xfrm>
          <a:off x="0" y="2615048"/>
          <a:ext cx="5556188" cy="838854"/>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kumimoji="1" lang="ja-JP" altLang="en-US" sz="1600" b="1" kern="1200"/>
            <a:t>メンバー層</a:t>
          </a:r>
        </a:p>
      </dsp:txBody>
      <dsp:txXfrm>
        <a:off x="0" y="2615048"/>
        <a:ext cx="1666856" cy="838854"/>
      </dsp:txXfrm>
    </dsp:sp>
    <dsp:sp modelId="{C7D2156E-CA65-4A53-96C2-DE9B90A539B5}">
      <dsp:nvSpPr>
        <dsp:cNvPr id="0" name=""/>
        <dsp:cNvSpPr/>
      </dsp:nvSpPr>
      <dsp:spPr>
        <a:xfrm>
          <a:off x="0" y="1636385"/>
          <a:ext cx="5556188" cy="838854"/>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kumimoji="1" lang="ja-JP" altLang="en-US" sz="1600" b="1" kern="1200"/>
            <a:t>マネジメント層</a:t>
          </a:r>
        </a:p>
      </dsp:txBody>
      <dsp:txXfrm>
        <a:off x="0" y="1636385"/>
        <a:ext cx="1666856" cy="838854"/>
      </dsp:txXfrm>
    </dsp:sp>
    <dsp:sp modelId="{DAB1A139-622B-4B57-ABDA-9862BA624B61}">
      <dsp:nvSpPr>
        <dsp:cNvPr id="0" name=""/>
        <dsp:cNvSpPr/>
      </dsp:nvSpPr>
      <dsp:spPr>
        <a:xfrm>
          <a:off x="0" y="657722"/>
          <a:ext cx="5556188" cy="838854"/>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13792" tIns="113792" rIns="113792" bIns="113792" numCol="1" spcCol="1270" anchor="ctr" anchorCtr="0">
          <a:noAutofit/>
        </a:bodyPr>
        <a:lstStyle/>
        <a:p>
          <a:pPr marL="0" lvl="0" indent="0" algn="ctr" defTabSz="711200">
            <a:lnSpc>
              <a:spcPct val="90000"/>
            </a:lnSpc>
            <a:spcBef>
              <a:spcPct val="0"/>
            </a:spcBef>
            <a:spcAft>
              <a:spcPct val="35000"/>
            </a:spcAft>
            <a:buNone/>
          </a:pPr>
          <a:r>
            <a:rPr kumimoji="1" lang="ja-JP" altLang="en-US" sz="1600" b="1" kern="1200"/>
            <a:t>経営層</a:t>
          </a:r>
        </a:p>
      </dsp:txBody>
      <dsp:txXfrm>
        <a:off x="0" y="657722"/>
        <a:ext cx="1666856" cy="838854"/>
      </dsp:txXfrm>
    </dsp:sp>
    <dsp:sp modelId="{E7DC2BED-AA9D-4059-912A-F20AFA4C1C5C}">
      <dsp:nvSpPr>
        <dsp:cNvPr id="0" name=""/>
        <dsp:cNvSpPr/>
      </dsp:nvSpPr>
      <dsp:spPr>
        <a:xfrm>
          <a:off x="3031676" y="727626"/>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endParaRPr kumimoji="1" lang="ja-JP" altLang="en-US" sz="1000" kern="1200"/>
        </a:p>
      </dsp:txBody>
      <dsp:txXfrm>
        <a:off x="3052150" y="748100"/>
        <a:ext cx="1007619" cy="658097"/>
      </dsp:txXfrm>
    </dsp:sp>
    <dsp:sp modelId="{6BC3BCE8-8053-403E-AC2F-30C1731DFA26}">
      <dsp:nvSpPr>
        <dsp:cNvPr id="0" name=""/>
        <dsp:cNvSpPr/>
      </dsp:nvSpPr>
      <dsp:spPr>
        <a:xfrm>
          <a:off x="2192822" y="1426671"/>
          <a:ext cx="1363138" cy="279618"/>
        </a:xfrm>
        <a:custGeom>
          <a:avLst/>
          <a:gdLst/>
          <a:ahLst/>
          <a:cxnLst/>
          <a:rect l="0" t="0" r="0" b="0"/>
          <a:pathLst>
            <a:path>
              <a:moveTo>
                <a:pt x="1363138" y="0"/>
              </a:moveTo>
              <a:lnTo>
                <a:pt x="1363138" y="139809"/>
              </a:lnTo>
              <a:lnTo>
                <a:pt x="0" y="139809"/>
              </a:lnTo>
              <a:lnTo>
                <a:pt x="0" y="279618"/>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0B5A30C-25BE-4B4D-B199-986C27812B3D}">
      <dsp:nvSpPr>
        <dsp:cNvPr id="0" name=""/>
        <dsp:cNvSpPr/>
      </dsp:nvSpPr>
      <dsp:spPr>
        <a:xfrm>
          <a:off x="1668538" y="1706289"/>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■■部門</a:t>
          </a:r>
          <a:br>
            <a:rPr kumimoji="1" lang="en-US" altLang="ja-JP" sz="1000" kern="1200"/>
          </a:br>
          <a:r>
            <a:rPr kumimoji="1" lang="ja-JP" altLang="en-US" sz="1000" kern="1200"/>
            <a:t>●人</a:t>
          </a:r>
          <a:br>
            <a:rPr kumimoji="1" lang="en-US" altLang="ja-JP" sz="1000" kern="1200"/>
          </a:br>
          <a:r>
            <a:rPr kumimoji="1" lang="ja-JP" altLang="en-US" sz="1000" kern="1200"/>
            <a:t>（＋●人）</a:t>
          </a:r>
        </a:p>
      </dsp:txBody>
      <dsp:txXfrm>
        <a:off x="1689012" y="1726763"/>
        <a:ext cx="1007619" cy="658097"/>
      </dsp:txXfrm>
    </dsp:sp>
    <dsp:sp modelId="{2C174D2B-BEE3-4DE9-90E1-1E40D6A5AF77}">
      <dsp:nvSpPr>
        <dsp:cNvPr id="0" name=""/>
        <dsp:cNvSpPr/>
      </dsp:nvSpPr>
      <dsp:spPr>
        <a:xfrm>
          <a:off x="2147102" y="2405335"/>
          <a:ext cx="91440" cy="279618"/>
        </a:xfrm>
        <a:custGeom>
          <a:avLst/>
          <a:gdLst/>
          <a:ahLst/>
          <a:cxnLst/>
          <a:rect l="0" t="0" r="0" b="0"/>
          <a:pathLst>
            <a:path>
              <a:moveTo>
                <a:pt x="45720" y="0"/>
              </a:moveTo>
              <a:lnTo>
                <a:pt x="45720" y="279618"/>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D87DA82-41DC-426B-A74C-D10870F75715}">
      <dsp:nvSpPr>
        <dsp:cNvPr id="0" name=""/>
        <dsp:cNvSpPr/>
      </dsp:nvSpPr>
      <dsp:spPr>
        <a:xfrm>
          <a:off x="1668538" y="2684953"/>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en-US" altLang="ja-JP" sz="1000" kern="1200"/>
            <a:t>H</a:t>
          </a:r>
          <a:r>
            <a:rPr kumimoji="1" lang="ja-JP" altLang="en-US" sz="1000" kern="1200"/>
            <a:t>：●人</a:t>
          </a:r>
          <a:br>
            <a:rPr kumimoji="1" lang="en-US" altLang="ja-JP" sz="1000" kern="1200"/>
          </a:br>
          <a:r>
            <a:rPr kumimoji="1" lang="en-US" altLang="ja-JP" sz="1000" kern="1200"/>
            <a:t>M</a:t>
          </a:r>
          <a:r>
            <a:rPr kumimoji="1" lang="ja-JP" altLang="en-US" sz="1000" kern="1200"/>
            <a:t>：●人</a:t>
          </a:r>
          <a:br>
            <a:rPr kumimoji="1" lang="en-US" altLang="ja-JP" sz="1000" kern="1200"/>
          </a:br>
          <a:r>
            <a:rPr kumimoji="1" lang="en-US" altLang="ja-JP" sz="1000" kern="1200"/>
            <a:t>L</a:t>
          </a:r>
          <a:r>
            <a:rPr kumimoji="1" lang="ja-JP" altLang="en-US" sz="1000" kern="1200"/>
            <a:t>：●人</a:t>
          </a:r>
        </a:p>
      </dsp:txBody>
      <dsp:txXfrm>
        <a:off x="1689012" y="2705427"/>
        <a:ext cx="1007619" cy="658097"/>
      </dsp:txXfrm>
    </dsp:sp>
    <dsp:sp modelId="{EEBB7ADB-45B4-4EBB-A117-B02120FE0C19}">
      <dsp:nvSpPr>
        <dsp:cNvPr id="0" name=""/>
        <dsp:cNvSpPr/>
      </dsp:nvSpPr>
      <dsp:spPr>
        <a:xfrm>
          <a:off x="3510240" y="1426671"/>
          <a:ext cx="91440" cy="279618"/>
        </a:xfrm>
        <a:custGeom>
          <a:avLst/>
          <a:gdLst/>
          <a:ahLst/>
          <a:cxnLst/>
          <a:rect l="0" t="0" r="0" b="0"/>
          <a:pathLst>
            <a:path>
              <a:moveTo>
                <a:pt x="45720" y="0"/>
              </a:moveTo>
              <a:lnTo>
                <a:pt x="45720" y="279618"/>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3B96EA7-9AC6-436D-9BCC-C154105217D8}">
      <dsp:nvSpPr>
        <dsp:cNvPr id="0" name=""/>
        <dsp:cNvSpPr/>
      </dsp:nvSpPr>
      <dsp:spPr>
        <a:xfrm>
          <a:off x="3031676" y="1706289"/>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■■部門</a:t>
          </a:r>
          <a:br>
            <a:rPr kumimoji="1" lang="en-US" altLang="ja-JP" sz="1000" kern="1200"/>
          </a:br>
          <a:r>
            <a:rPr kumimoji="1" lang="ja-JP" altLang="en-US" sz="1000" kern="1200"/>
            <a:t>●人</a:t>
          </a:r>
          <a:br>
            <a:rPr kumimoji="1" lang="en-US" altLang="ja-JP" sz="1000" kern="1200"/>
          </a:br>
          <a:r>
            <a:rPr kumimoji="1" lang="ja-JP" altLang="en-US" sz="1000" kern="1200"/>
            <a:t>（＋●人）</a:t>
          </a:r>
        </a:p>
      </dsp:txBody>
      <dsp:txXfrm>
        <a:off x="3052150" y="1726763"/>
        <a:ext cx="1007619" cy="658097"/>
      </dsp:txXfrm>
    </dsp:sp>
    <dsp:sp modelId="{480FAC68-10BB-448A-A3F2-4A6598C04C4A}">
      <dsp:nvSpPr>
        <dsp:cNvPr id="0" name=""/>
        <dsp:cNvSpPr/>
      </dsp:nvSpPr>
      <dsp:spPr>
        <a:xfrm>
          <a:off x="3510240" y="2405335"/>
          <a:ext cx="91440" cy="279618"/>
        </a:xfrm>
        <a:custGeom>
          <a:avLst/>
          <a:gdLst/>
          <a:ahLst/>
          <a:cxnLst/>
          <a:rect l="0" t="0" r="0" b="0"/>
          <a:pathLst>
            <a:path>
              <a:moveTo>
                <a:pt x="45720" y="0"/>
              </a:moveTo>
              <a:lnTo>
                <a:pt x="45720" y="279618"/>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763EA03-B949-4286-AEC9-3F36D809C81F}">
      <dsp:nvSpPr>
        <dsp:cNvPr id="0" name=""/>
        <dsp:cNvSpPr/>
      </dsp:nvSpPr>
      <dsp:spPr>
        <a:xfrm>
          <a:off x="3031676" y="2684953"/>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en-US" altLang="ja-JP" sz="1000" kern="1200"/>
            <a:t>H</a:t>
          </a:r>
          <a:r>
            <a:rPr kumimoji="1" lang="ja-JP" altLang="en-US" sz="1000" kern="1200"/>
            <a:t>：●人</a:t>
          </a:r>
          <a:br>
            <a:rPr kumimoji="1" lang="en-US" altLang="ja-JP" sz="1000" kern="1200"/>
          </a:br>
          <a:r>
            <a:rPr kumimoji="1" lang="en-US" altLang="ja-JP" sz="1000" kern="1200"/>
            <a:t>M</a:t>
          </a:r>
          <a:r>
            <a:rPr kumimoji="1" lang="ja-JP" altLang="en-US" sz="1000" kern="1200"/>
            <a:t>：●人</a:t>
          </a:r>
          <a:br>
            <a:rPr kumimoji="1" lang="en-US" altLang="ja-JP" sz="1000" kern="1200"/>
          </a:br>
          <a:r>
            <a:rPr kumimoji="1" lang="en-US" altLang="ja-JP" sz="1000" kern="1200"/>
            <a:t>L</a:t>
          </a:r>
          <a:r>
            <a:rPr kumimoji="1" lang="ja-JP" altLang="en-US" sz="1000" kern="1200"/>
            <a:t>：●人</a:t>
          </a:r>
        </a:p>
      </dsp:txBody>
      <dsp:txXfrm>
        <a:off x="3052150" y="2705427"/>
        <a:ext cx="1007619" cy="658097"/>
      </dsp:txXfrm>
    </dsp:sp>
    <dsp:sp modelId="{86001FE5-A045-4164-82EE-7034793367B0}">
      <dsp:nvSpPr>
        <dsp:cNvPr id="0" name=""/>
        <dsp:cNvSpPr/>
      </dsp:nvSpPr>
      <dsp:spPr>
        <a:xfrm>
          <a:off x="3555960" y="1426671"/>
          <a:ext cx="1363138" cy="279618"/>
        </a:xfrm>
        <a:custGeom>
          <a:avLst/>
          <a:gdLst/>
          <a:ahLst/>
          <a:cxnLst/>
          <a:rect l="0" t="0" r="0" b="0"/>
          <a:pathLst>
            <a:path>
              <a:moveTo>
                <a:pt x="0" y="0"/>
              </a:moveTo>
              <a:lnTo>
                <a:pt x="0" y="139809"/>
              </a:lnTo>
              <a:lnTo>
                <a:pt x="1363138" y="139809"/>
              </a:lnTo>
              <a:lnTo>
                <a:pt x="1363138" y="279618"/>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06EB1E3-45C9-4A7F-AB91-E55DD14124BC}">
      <dsp:nvSpPr>
        <dsp:cNvPr id="0" name=""/>
        <dsp:cNvSpPr/>
      </dsp:nvSpPr>
      <dsp:spPr>
        <a:xfrm>
          <a:off x="4394814" y="1706289"/>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ja-JP" altLang="en-US" sz="1000" kern="1200"/>
            <a:t>■■部門</a:t>
          </a:r>
          <a:br>
            <a:rPr kumimoji="1" lang="en-US" altLang="ja-JP" sz="1000" kern="1200"/>
          </a:br>
          <a:r>
            <a:rPr kumimoji="1" lang="ja-JP" altLang="en-US" sz="1000" kern="1200"/>
            <a:t>●人</a:t>
          </a:r>
          <a:br>
            <a:rPr kumimoji="1" lang="en-US" altLang="ja-JP" sz="1000" kern="1200"/>
          </a:br>
          <a:r>
            <a:rPr kumimoji="1" lang="ja-JP" altLang="en-US" sz="1000" kern="1200"/>
            <a:t>（＋●人）</a:t>
          </a:r>
        </a:p>
      </dsp:txBody>
      <dsp:txXfrm>
        <a:off x="4415288" y="1726763"/>
        <a:ext cx="1007619" cy="658097"/>
      </dsp:txXfrm>
    </dsp:sp>
    <dsp:sp modelId="{D51A043F-8CE1-46A0-9D88-6F531C663712}">
      <dsp:nvSpPr>
        <dsp:cNvPr id="0" name=""/>
        <dsp:cNvSpPr/>
      </dsp:nvSpPr>
      <dsp:spPr>
        <a:xfrm>
          <a:off x="4873378" y="2405335"/>
          <a:ext cx="91440" cy="279618"/>
        </a:xfrm>
        <a:custGeom>
          <a:avLst/>
          <a:gdLst/>
          <a:ahLst/>
          <a:cxnLst/>
          <a:rect l="0" t="0" r="0" b="0"/>
          <a:pathLst>
            <a:path>
              <a:moveTo>
                <a:pt x="45720" y="0"/>
              </a:moveTo>
              <a:lnTo>
                <a:pt x="45720" y="279618"/>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35CE40-DDC3-44DC-B03C-76AA4AD5C34C}">
      <dsp:nvSpPr>
        <dsp:cNvPr id="0" name=""/>
        <dsp:cNvSpPr/>
      </dsp:nvSpPr>
      <dsp:spPr>
        <a:xfrm>
          <a:off x="4394814" y="2684953"/>
          <a:ext cx="1048567" cy="69904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kumimoji="1" lang="en-US" altLang="ja-JP" sz="1000" kern="1200"/>
            <a:t>H</a:t>
          </a:r>
          <a:r>
            <a:rPr kumimoji="1" lang="ja-JP" altLang="en-US" sz="1000" kern="1200"/>
            <a:t>：●人</a:t>
          </a:r>
          <a:br>
            <a:rPr kumimoji="1" lang="en-US" altLang="ja-JP" sz="1000" kern="1200"/>
          </a:br>
          <a:r>
            <a:rPr kumimoji="1" lang="en-US" altLang="ja-JP" sz="1000" kern="1200"/>
            <a:t>M</a:t>
          </a:r>
          <a:r>
            <a:rPr kumimoji="1" lang="ja-JP" altLang="en-US" sz="1000" kern="1200"/>
            <a:t>：●人</a:t>
          </a:r>
          <a:br>
            <a:rPr kumimoji="1" lang="en-US" altLang="ja-JP" sz="1000" kern="1200"/>
          </a:br>
          <a:r>
            <a:rPr kumimoji="1" lang="en-US" altLang="ja-JP" sz="1000" kern="1200"/>
            <a:t>L</a:t>
          </a:r>
          <a:r>
            <a:rPr kumimoji="1" lang="ja-JP" altLang="en-US" sz="1000" kern="1200"/>
            <a:t>：●人</a:t>
          </a:r>
        </a:p>
      </dsp:txBody>
      <dsp:txXfrm>
        <a:off x="4415288" y="2705427"/>
        <a:ext cx="1007619" cy="65809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1AC149-47EA-4D58-A029-AA088AC4EFC6}">
      <dsp:nvSpPr>
        <dsp:cNvPr id="0" name=""/>
        <dsp:cNvSpPr/>
      </dsp:nvSpPr>
      <dsp:spPr>
        <a:xfrm>
          <a:off x="0" y="0"/>
          <a:ext cx="6718300" cy="1189672"/>
        </a:xfrm>
        <a:prstGeom prst="rect">
          <a:avLst/>
        </a:prstGeom>
        <a:solidFill>
          <a:schemeClr val="accent1">
            <a:shade val="8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kumimoji="1" lang="ja-JP" altLang="en-US" sz="2000" b="1" kern="1200"/>
            <a:t>「●●の実現」に向けてのご提案</a:t>
          </a:r>
        </a:p>
      </dsp:txBody>
      <dsp:txXfrm>
        <a:off x="0" y="0"/>
        <a:ext cx="6718300" cy="1189672"/>
      </dsp:txXfrm>
    </dsp:sp>
    <dsp:sp modelId="{5C0D65DD-A407-4597-BA0A-AFCEBA9A4391}">
      <dsp:nvSpPr>
        <dsp:cNvPr id="0" name=""/>
        <dsp:cNvSpPr/>
      </dsp:nvSpPr>
      <dsp:spPr>
        <a:xfrm>
          <a:off x="3280" y="1189672"/>
          <a:ext cx="2237246" cy="2498312"/>
        </a:xfrm>
        <a:prstGeom prst="rect">
          <a:avLst/>
        </a:prstGeom>
        <a:solidFill>
          <a:schemeClr val="lt1">
            <a:hueOff val="0"/>
            <a:satOff val="0"/>
            <a:lumOff val="0"/>
            <a:alphaOff val="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t" anchorCtr="0">
          <a:noAutofit/>
        </a:bodyPr>
        <a:lstStyle/>
        <a:p>
          <a:pPr marL="0" lvl="0" indent="0" algn="ctr" defTabSz="889000">
            <a:lnSpc>
              <a:spcPct val="90000"/>
            </a:lnSpc>
            <a:spcBef>
              <a:spcPct val="0"/>
            </a:spcBef>
            <a:spcAft>
              <a:spcPct val="35000"/>
            </a:spcAft>
            <a:buNone/>
          </a:pPr>
          <a:r>
            <a:rPr kumimoji="1" lang="ja-JP" altLang="en-US" sz="2000" b="1" u="sng" kern="1200"/>
            <a:t>１．採用の解決</a:t>
          </a:r>
          <a:endParaRPr kumimoji="1" lang="en-US" altLang="ja-JP" sz="2000" b="1" u="sng" kern="1200"/>
        </a:p>
        <a:p>
          <a:pPr marL="0" lvl="0" indent="0" algn="l" defTabSz="889000">
            <a:lnSpc>
              <a:spcPct val="90000"/>
            </a:lnSpc>
            <a:spcBef>
              <a:spcPct val="0"/>
            </a:spcBef>
            <a:spcAft>
              <a:spcPct val="35000"/>
            </a:spcAft>
            <a:buNone/>
          </a:pPr>
          <a:r>
            <a:rPr kumimoji="1" lang="en-US" altLang="ja-JP" sz="2000" kern="1200"/>
            <a:t>A</a:t>
          </a:r>
          <a:r>
            <a:rPr kumimoji="1" lang="ja-JP" altLang="en-US" sz="2000" kern="1200"/>
            <a:t>案</a:t>
          </a:r>
          <a:br>
            <a:rPr kumimoji="1" lang="en-US" altLang="ja-JP" sz="2000" kern="1200"/>
          </a:br>
          <a:r>
            <a:rPr kumimoji="1" lang="en-US" altLang="ja-JP" sz="2000" kern="1200"/>
            <a:t>B</a:t>
          </a:r>
          <a:r>
            <a:rPr kumimoji="1" lang="ja-JP" altLang="en-US" sz="2000" kern="1200"/>
            <a:t>案</a:t>
          </a:r>
          <a:br>
            <a:rPr kumimoji="1" lang="en-US" altLang="ja-JP" sz="2000" kern="1200"/>
          </a:br>
          <a:r>
            <a:rPr kumimoji="1" lang="en-US" altLang="ja-JP" sz="2000" kern="1200"/>
            <a:t>C</a:t>
          </a:r>
          <a:r>
            <a:rPr kumimoji="1" lang="ja-JP" altLang="en-US" sz="2000" kern="1200"/>
            <a:t>案</a:t>
          </a:r>
          <a:endParaRPr kumimoji="1" lang="en-US" altLang="ja-JP" sz="2000" kern="1200"/>
        </a:p>
      </dsp:txBody>
      <dsp:txXfrm>
        <a:off x="3280" y="1189672"/>
        <a:ext cx="2237246" cy="2498312"/>
      </dsp:txXfrm>
    </dsp:sp>
    <dsp:sp modelId="{03633366-D2E8-4651-9081-59163FA34073}">
      <dsp:nvSpPr>
        <dsp:cNvPr id="0" name=""/>
        <dsp:cNvSpPr/>
      </dsp:nvSpPr>
      <dsp:spPr>
        <a:xfrm>
          <a:off x="2240526" y="1189672"/>
          <a:ext cx="2237246" cy="2498312"/>
        </a:xfrm>
        <a:prstGeom prst="rect">
          <a:avLst/>
        </a:prstGeom>
        <a:solidFill>
          <a:schemeClr val="lt1">
            <a:hueOff val="0"/>
            <a:satOff val="0"/>
            <a:lumOff val="0"/>
            <a:alphaOff val="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t" anchorCtr="0">
          <a:noAutofit/>
        </a:bodyPr>
        <a:lstStyle/>
        <a:p>
          <a:pPr marL="0" lvl="0" indent="0" algn="ctr" defTabSz="889000">
            <a:lnSpc>
              <a:spcPct val="90000"/>
            </a:lnSpc>
            <a:spcBef>
              <a:spcPct val="0"/>
            </a:spcBef>
            <a:spcAft>
              <a:spcPct val="35000"/>
            </a:spcAft>
            <a:buNone/>
          </a:pPr>
          <a:r>
            <a:rPr kumimoji="1" lang="ja-JP" altLang="en-US" sz="2000" b="1" u="sng" kern="1200"/>
            <a:t>２．定着の解決</a:t>
          </a:r>
          <a:endParaRPr kumimoji="1" lang="en-US" altLang="ja-JP" sz="2000" b="1" u="sng" kern="1200"/>
        </a:p>
        <a:p>
          <a:pPr marL="0" lvl="0" indent="0" algn="l" defTabSz="889000">
            <a:lnSpc>
              <a:spcPct val="90000"/>
            </a:lnSpc>
            <a:spcBef>
              <a:spcPct val="0"/>
            </a:spcBef>
            <a:spcAft>
              <a:spcPct val="35000"/>
            </a:spcAft>
            <a:buNone/>
          </a:pPr>
          <a:r>
            <a:rPr kumimoji="1" lang="en-US" altLang="ja-JP" sz="2000" kern="1200"/>
            <a:t>A</a:t>
          </a:r>
          <a:r>
            <a:rPr kumimoji="1" lang="ja-JP" altLang="en-US" sz="2000" kern="1200"/>
            <a:t>案</a:t>
          </a:r>
          <a:br>
            <a:rPr kumimoji="1" lang="en-US" altLang="ja-JP" sz="2000" kern="1200"/>
          </a:br>
          <a:r>
            <a:rPr kumimoji="1" lang="en-US" altLang="ja-JP" sz="2000" kern="1200"/>
            <a:t>B</a:t>
          </a:r>
          <a:r>
            <a:rPr kumimoji="1" lang="ja-JP" altLang="en-US" sz="2000" kern="1200"/>
            <a:t>案</a:t>
          </a:r>
          <a:br>
            <a:rPr kumimoji="1" lang="en-US" altLang="ja-JP" sz="2000" kern="1200"/>
          </a:br>
          <a:r>
            <a:rPr kumimoji="1" lang="en-US" altLang="ja-JP" sz="2000" kern="1200"/>
            <a:t>C</a:t>
          </a:r>
          <a:r>
            <a:rPr kumimoji="1" lang="ja-JP" altLang="en-US" sz="2000" kern="1200"/>
            <a:t>案</a:t>
          </a:r>
        </a:p>
      </dsp:txBody>
      <dsp:txXfrm>
        <a:off x="2240526" y="1189672"/>
        <a:ext cx="2237246" cy="2498312"/>
      </dsp:txXfrm>
    </dsp:sp>
    <dsp:sp modelId="{B17F9027-A53D-4C1F-B65C-0158B76918D9}">
      <dsp:nvSpPr>
        <dsp:cNvPr id="0" name=""/>
        <dsp:cNvSpPr/>
      </dsp:nvSpPr>
      <dsp:spPr>
        <a:xfrm>
          <a:off x="4477773" y="1189672"/>
          <a:ext cx="2237246" cy="2498312"/>
        </a:xfrm>
        <a:prstGeom prst="rect">
          <a:avLst/>
        </a:prstGeom>
        <a:solidFill>
          <a:schemeClr val="lt1">
            <a:hueOff val="0"/>
            <a:satOff val="0"/>
            <a:lumOff val="0"/>
            <a:alphaOff val="0"/>
          </a:schemeClr>
        </a:solid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t" anchorCtr="0">
          <a:noAutofit/>
        </a:bodyPr>
        <a:lstStyle/>
        <a:p>
          <a:pPr marL="0" lvl="0" indent="0" algn="ctr" defTabSz="889000">
            <a:lnSpc>
              <a:spcPct val="90000"/>
            </a:lnSpc>
            <a:spcBef>
              <a:spcPct val="0"/>
            </a:spcBef>
            <a:spcAft>
              <a:spcPct val="35000"/>
            </a:spcAft>
            <a:buNone/>
          </a:pPr>
          <a:r>
            <a:rPr kumimoji="1" lang="ja-JP" altLang="en-US" sz="2000" b="1" u="sng" kern="1200"/>
            <a:t>３．育成の解決</a:t>
          </a:r>
          <a:endParaRPr kumimoji="1" lang="en-US" altLang="ja-JP" sz="2000" b="1" u="sng" kern="1200"/>
        </a:p>
        <a:p>
          <a:pPr marL="0" lvl="0" indent="0" algn="l" defTabSz="889000">
            <a:lnSpc>
              <a:spcPct val="90000"/>
            </a:lnSpc>
            <a:spcBef>
              <a:spcPct val="0"/>
            </a:spcBef>
            <a:spcAft>
              <a:spcPct val="35000"/>
            </a:spcAft>
            <a:buNone/>
          </a:pPr>
          <a:r>
            <a:rPr kumimoji="1" lang="en-US" altLang="ja-JP" sz="2000" kern="1200"/>
            <a:t>A</a:t>
          </a:r>
          <a:r>
            <a:rPr kumimoji="1" lang="ja-JP" altLang="en-US" sz="2000" kern="1200"/>
            <a:t>案</a:t>
          </a:r>
          <a:br>
            <a:rPr kumimoji="1" lang="en-US" altLang="ja-JP" sz="2000" kern="1200"/>
          </a:br>
          <a:r>
            <a:rPr kumimoji="1" lang="en-US" altLang="ja-JP" sz="2000" kern="1200"/>
            <a:t>B</a:t>
          </a:r>
          <a:r>
            <a:rPr kumimoji="1" lang="ja-JP" altLang="en-US" sz="2000" kern="1200"/>
            <a:t>案</a:t>
          </a:r>
          <a:br>
            <a:rPr kumimoji="1" lang="en-US" altLang="ja-JP" sz="2000" kern="1200"/>
          </a:br>
          <a:r>
            <a:rPr kumimoji="1" lang="en-US" altLang="ja-JP" sz="2000" kern="1200"/>
            <a:t>C</a:t>
          </a:r>
          <a:r>
            <a:rPr kumimoji="1" lang="ja-JP" altLang="en-US" sz="2000" kern="1200"/>
            <a:t>案</a:t>
          </a:r>
        </a:p>
      </dsp:txBody>
      <dsp:txXfrm>
        <a:off x="4477773" y="1189672"/>
        <a:ext cx="2237246" cy="2498312"/>
      </dsp:txXfrm>
    </dsp:sp>
    <dsp:sp modelId="{60D58722-5FD2-4358-8BB8-9FD313A71E46}">
      <dsp:nvSpPr>
        <dsp:cNvPr id="0" name=""/>
        <dsp:cNvSpPr/>
      </dsp:nvSpPr>
      <dsp:spPr>
        <a:xfrm>
          <a:off x="0" y="3687984"/>
          <a:ext cx="6718300" cy="277590"/>
        </a:xfrm>
        <a:prstGeom prst="rect">
          <a:avLst/>
        </a:prstGeom>
        <a:solidFill>
          <a:schemeClr val="accent1">
            <a:shade val="8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layout2.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layout3.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layout4.xml><?xml version="1.0" encoding="utf-8"?>
<dgm:layoutDef xmlns:dgm="http://schemas.openxmlformats.org/drawingml/2006/diagram" xmlns:a="http://schemas.openxmlformats.org/drawingml/2006/main" uniqueId="urn:microsoft.com/office/officeart/2005/8/layout/hList3">
  <dgm:title val=""/>
  <dgm:desc val=""/>
  <dgm:catLst>
    <dgm:cat type="list" pri="1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1" destId="2" srcOrd="0" destOrd="0"/>
        <dgm:cxn modelId="7" srcId="1" destId="3" srcOrd="1" destOrd="0"/>
        <dgm:cxn modelId="8" srcId="1" destId="4" srcOrd="2" destOrd="0"/>
      </dgm:cxnLst>
      <dgm:bg/>
      <dgm:whole/>
    </dgm:dataModel>
  </dgm:sampData>
  <dgm:styleData>
    <dgm:dataModel>
      <dgm:ptLst>
        <dgm:pt modelId="0" type="doc"/>
        <dgm:pt modelId="1"/>
        <dgm:pt modelId="2"/>
        <dgm:pt modelId="3"/>
      </dgm:ptLst>
      <dgm:cxnLst>
        <dgm:cxn modelId="5" srcId="0" destId="1" srcOrd="0" destOrd="0"/>
        <dgm:cxn modelId="6" srcId="1" destId="2" srcOrd="0" destOrd="0"/>
        <dgm:cxn modelId="7" srcId="1" destId="3" srcOrd="1" destOrd="0"/>
      </dgm:cxnLst>
      <dgm:bg/>
      <dgm:whole/>
    </dgm:dataModel>
  </dgm:styleData>
  <dgm:clrData>
    <dgm:dataModel>
      <dgm:ptLst>
        <dgm:pt modelId="0" type="doc"/>
        <dgm:pt modelId="1"/>
        <dgm:pt modelId="2"/>
        <dgm:pt modelId="3"/>
        <dgm:pt modelId="4"/>
        <dgm:pt modelId="5"/>
      </dgm:ptLst>
      <dgm:cxnLst>
        <dgm:cxn modelId="6" srcId="0" destId="1" srcOrd="0" destOrd="0"/>
        <dgm:cxn modelId="7" srcId="1" destId="2" srcOrd="0" destOrd="0"/>
        <dgm:cxn modelId="8" srcId="1" destId="3" srcOrd="1" destOrd="0"/>
        <dgm:cxn modelId="9" srcId="1" destId="4" srcOrd="2" destOrd="0"/>
        <dgm:cxn modelId="10" srcId="1" destId="5" srcOrd="3" destOrd="0"/>
      </dgm:cxnLst>
      <dgm:bg/>
      <dgm:whole/>
    </dgm:dataModel>
  </dgm:clrData>
  <dgm:layoutNode name="composite">
    <dgm:varLst>
      <dgm:chMax val="1"/>
      <dgm:dir/>
      <dgm:resizeHandles val="exact"/>
    </dgm:varLst>
    <dgm:alg type="composite"/>
    <dgm:shape xmlns:r="http://schemas.openxmlformats.org/officeDocument/2006/relationships" r:blip="">
      <dgm:adjLst/>
    </dgm:shape>
    <dgm:presOf/>
    <dgm:constrLst>
      <dgm:constr type="w" for="ch" forName="roof" refType="w"/>
      <dgm:constr type="h" for="ch" forName="roof" refType="h" fact="0.3"/>
      <dgm:constr type="primFontSz" for="ch" forName="roof" val="65"/>
      <dgm:constr type="w" for="ch" forName="pillars" refType="w"/>
      <dgm:constr type="h" for="ch" forName="pillars" refType="h" fact="0.63"/>
      <dgm:constr type="t" for="ch" forName="pillars" refType="h" fact="0.3"/>
      <dgm:constr type="primFontSz" for="des" forName="pillar1" val="65"/>
      <dgm:constr type="primFontSz" for="des" forName="pillarX" refType="primFontSz" refFor="des" refForName="pillar1" op="equ"/>
      <dgm:constr type="w" for="ch" forName="base" refType="w"/>
      <dgm:constr type="h" for="ch" forName="base" refType="h" fact="0.07"/>
      <dgm:constr type="t" for="ch" forName="base" refType="h" fact="0.93"/>
    </dgm:constrLst>
    <dgm:ruleLst/>
    <dgm:forEach name="Name0" axis="ch" ptType="node" cnt="1">
      <dgm:layoutNode name="roof" styleLbl="dkBgShp">
        <dgm:alg type="tx"/>
        <dgm:shape xmlns:r="http://schemas.openxmlformats.org/officeDocument/2006/relationships" type="rect" r:blip="">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pillars" styleLbl="node1">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presOf/>
        <dgm:constrLst>
          <dgm:constr type="w" for="ch" forName="pillar1" refType="w"/>
          <dgm:constr type="h" for="ch" forName="pillar1" refType="h"/>
          <dgm:constr type="w" for="ch" forName="pillarX" refType="w"/>
          <dgm:constr type="h" for="ch" forName="pillarX" refType="h"/>
        </dgm:constrLst>
        <dgm:ruleLst/>
        <dgm:layoutNode name="pillar1" styleLbl="node1">
          <dgm:varLst>
            <dgm:bulletEnabled val="1"/>
          </dgm:varLst>
          <dgm:alg type="tx"/>
          <dgm:shape xmlns:r="http://schemas.openxmlformats.org/officeDocument/2006/relationships" type="rect" r:blip="">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ch" ptType="node" st="2">
          <dgm:layoutNode name="pillarX" styleLbl="node1">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dgm:layoutNode>
      <dgm:layoutNode name="base" styleLbl="dkBgShp">
        <dgm:alg type="sp"/>
        <dgm:shape xmlns:r="http://schemas.openxmlformats.org/officeDocument/2006/relationships" type="rect" r:blip="">
          <dgm:adjLst/>
        </dgm:shape>
        <dgm:presOf/>
        <dgm:constrLst/>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3.xml"/><Relationship Id="rId13" Type="http://schemas.openxmlformats.org/officeDocument/2006/relationships/diagramQuickStyle" Target="../diagrams/quickStyle4.xml"/><Relationship Id="rId3" Type="http://schemas.openxmlformats.org/officeDocument/2006/relationships/diagramQuickStyle" Target="../diagrams/quickStyle2.xml"/><Relationship Id="rId7" Type="http://schemas.openxmlformats.org/officeDocument/2006/relationships/diagramLayout" Target="../diagrams/layout3.xml"/><Relationship Id="rId12" Type="http://schemas.openxmlformats.org/officeDocument/2006/relationships/diagramLayout" Target="../diagrams/layout4.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diagramData" Target="../diagrams/data3.xml"/><Relationship Id="rId11" Type="http://schemas.openxmlformats.org/officeDocument/2006/relationships/diagramData" Target="../diagrams/data4.xml"/><Relationship Id="rId5" Type="http://schemas.microsoft.com/office/2007/relationships/diagramDrawing" Target="../diagrams/drawing2.xml"/><Relationship Id="rId15" Type="http://schemas.microsoft.com/office/2007/relationships/diagramDrawing" Target="../diagrams/drawing4.xml"/><Relationship Id="rId10" Type="http://schemas.microsoft.com/office/2007/relationships/diagramDrawing" Target="../diagrams/drawing3.xml"/><Relationship Id="rId4" Type="http://schemas.openxmlformats.org/officeDocument/2006/relationships/diagramColors" Target="../diagrams/colors2.xml"/><Relationship Id="rId9" Type="http://schemas.openxmlformats.org/officeDocument/2006/relationships/diagramColors" Target="../diagrams/colors3.xml"/><Relationship Id="rId14" Type="http://schemas.openxmlformats.org/officeDocument/2006/relationships/diagramColors" Target="../diagrams/colors4.xml"/></Relationships>
</file>

<file path=xl/drawings/drawing1.xml><?xml version="1.0" encoding="utf-8"?>
<xdr:wsDr xmlns:xdr="http://schemas.openxmlformats.org/drawingml/2006/spreadsheetDrawing" xmlns:a="http://schemas.openxmlformats.org/drawingml/2006/main">
  <xdr:twoCellAnchor>
    <xdr:from>
      <xdr:col>18</xdr:col>
      <xdr:colOff>355600</xdr:colOff>
      <xdr:row>33</xdr:row>
      <xdr:rowOff>50800</xdr:rowOff>
    </xdr:from>
    <xdr:to>
      <xdr:col>19</xdr:col>
      <xdr:colOff>82550</xdr:colOff>
      <xdr:row>33</xdr:row>
      <xdr:rowOff>203200</xdr:rowOff>
    </xdr:to>
    <xdr:sp macro="" textlink="">
      <xdr:nvSpPr>
        <xdr:cNvPr id="2" name="矢印: 下 1">
          <a:extLst>
            <a:ext uri="{FF2B5EF4-FFF2-40B4-BE49-F238E27FC236}">
              <a16:creationId xmlns:a16="http://schemas.microsoft.com/office/drawing/2014/main" id="{49A559EB-B0B4-44B2-A35C-152A1E57C2CE}"/>
            </a:ext>
          </a:extLst>
        </xdr:cNvPr>
        <xdr:cNvSpPr/>
      </xdr:nvSpPr>
      <xdr:spPr>
        <a:xfrm>
          <a:off x="7747000" y="7600950"/>
          <a:ext cx="15875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36</xdr:row>
      <xdr:rowOff>50800</xdr:rowOff>
    </xdr:from>
    <xdr:to>
      <xdr:col>19</xdr:col>
      <xdr:colOff>82550</xdr:colOff>
      <xdr:row>36</xdr:row>
      <xdr:rowOff>203200</xdr:rowOff>
    </xdr:to>
    <xdr:sp macro="" textlink="">
      <xdr:nvSpPr>
        <xdr:cNvPr id="3" name="矢印: 下 2">
          <a:extLst>
            <a:ext uri="{FF2B5EF4-FFF2-40B4-BE49-F238E27FC236}">
              <a16:creationId xmlns:a16="http://schemas.microsoft.com/office/drawing/2014/main" id="{7529E9D8-FB82-4775-8DCA-76F3794044D0}"/>
            </a:ext>
          </a:extLst>
        </xdr:cNvPr>
        <xdr:cNvSpPr/>
      </xdr:nvSpPr>
      <xdr:spPr>
        <a:xfrm>
          <a:off x="7747000" y="8286750"/>
          <a:ext cx="15875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139700</xdr:colOff>
      <xdr:row>16</xdr:row>
      <xdr:rowOff>38100</xdr:rowOff>
    </xdr:from>
    <xdr:to>
      <xdr:col>4</xdr:col>
      <xdr:colOff>292100</xdr:colOff>
      <xdr:row>16</xdr:row>
      <xdr:rowOff>190500</xdr:rowOff>
    </xdr:to>
    <xdr:sp macro="" textlink="">
      <xdr:nvSpPr>
        <xdr:cNvPr id="4" name="矢印: 下 3">
          <a:extLst>
            <a:ext uri="{FF2B5EF4-FFF2-40B4-BE49-F238E27FC236}">
              <a16:creationId xmlns:a16="http://schemas.microsoft.com/office/drawing/2014/main" id="{9D0D3638-C091-4715-A265-A0430D5ADD7D}"/>
            </a:ext>
          </a:extLst>
        </xdr:cNvPr>
        <xdr:cNvSpPr/>
      </xdr:nvSpPr>
      <xdr:spPr>
        <a:xfrm>
          <a:off x="1866900" y="3702050"/>
          <a:ext cx="152400" cy="152400"/>
        </a:xfrm>
        <a:prstGeom prst="downArrow">
          <a:avLst/>
        </a:prstGeom>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105834</xdr:colOff>
      <xdr:row>17</xdr:row>
      <xdr:rowOff>42332</xdr:rowOff>
    </xdr:from>
    <xdr:to>
      <xdr:col>8</xdr:col>
      <xdr:colOff>361950</xdr:colOff>
      <xdr:row>27</xdr:row>
      <xdr:rowOff>196848</xdr:rowOff>
    </xdr:to>
    <xdr:sp macro="" textlink="">
      <xdr:nvSpPr>
        <xdr:cNvPr id="5" name="右中かっこ 4">
          <a:extLst>
            <a:ext uri="{FF2B5EF4-FFF2-40B4-BE49-F238E27FC236}">
              <a16:creationId xmlns:a16="http://schemas.microsoft.com/office/drawing/2014/main" id="{450D8399-B1FD-499F-A01C-7AB717D61EDF}"/>
            </a:ext>
          </a:extLst>
        </xdr:cNvPr>
        <xdr:cNvSpPr/>
      </xdr:nvSpPr>
      <xdr:spPr>
        <a:xfrm>
          <a:off x="3560234" y="3934882"/>
          <a:ext cx="256116" cy="2440516"/>
        </a:xfrm>
        <a:prstGeom prst="rightBrace">
          <a:avLst>
            <a:gd name="adj1" fmla="val 8333"/>
            <a:gd name="adj2" fmla="val 26556"/>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39</xdr:row>
      <xdr:rowOff>50800</xdr:rowOff>
    </xdr:from>
    <xdr:to>
      <xdr:col>19</xdr:col>
      <xdr:colOff>82550</xdr:colOff>
      <xdr:row>39</xdr:row>
      <xdr:rowOff>203200</xdr:rowOff>
    </xdr:to>
    <xdr:sp macro="" textlink="">
      <xdr:nvSpPr>
        <xdr:cNvPr id="6" name="矢印: 下 5">
          <a:extLst>
            <a:ext uri="{FF2B5EF4-FFF2-40B4-BE49-F238E27FC236}">
              <a16:creationId xmlns:a16="http://schemas.microsoft.com/office/drawing/2014/main" id="{9569761F-4C04-4190-A89B-635C4E0E1A03}"/>
            </a:ext>
          </a:extLst>
        </xdr:cNvPr>
        <xdr:cNvSpPr/>
      </xdr:nvSpPr>
      <xdr:spPr>
        <a:xfrm>
          <a:off x="7747000" y="8972550"/>
          <a:ext cx="15875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27</xdr:row>
      <xdr:rowOff>50800</xdr:rowOff>
    </xdr:from>
    <xdr:to>
      <xdr:col>19</xdr:col>
      <xdr:colOff>82550</xdr:colOff>
      <xdr:row>27</xdr:row>
      <xdr:rowOff>203200</xdr:rowOff>
    </xdr:to>
    <xdr:sp macro="" textlink="">
      <xdr:nvSpPr>
        <xdr:cNvPr id="7" name="矢印: 下 6">
          <a:extLst>
            <a:ext uri="{FF2B5EF4-FFF2-40B4-BE49-F238E27FC236}">
              <a16:creationId xmlns:a16="http://schemas.microsoft.com/office/drawing/2014/main" id="{CEDEDE9B-945A-42ED-BAB5-ED80EA92E0F5}"/>
            </a:ext>
          </a:extLst>
        </xdr:cNvPr>
        <xdr:cNvSpPr/>
      </xdr:nvSpPr>
      <xdr:spPr>
        <a:xfrm>
          <a:off x="7747000" y="6229350"/>
          <a:ext cx="15875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30</xdr:row>
      <xdr:rowOff>50800</xdr:rowOff>
    </xdr:from>
    <xdr:to>
      <xdr:col>19</xdr:col>
      <xdr:colOff>82550</xdr:colOff>
      <xdr:row>30</xdr:row>
      <xdr:rowOff>203200</xdr:rowOff>
    </xdr:to>
    <xdr:sp macro="" textlink="">
      <xdr:nvSpPr>
        <xdr:cNvPr id="8" name="矢印: 下 7">
          <a:extLst>
            <a:ext uri="{FF2B5EF4-FFF2-40B4-BE49-F238E27FC236}">
              <a16:creationId xmlns:a16="http://schemas.microsoft.com/office/drawing/2014/main" id="{2D2B19BE-9970-47CF-A641-8A03280F9177}"/>
            </a:ext>
          </a:extLst>
        </xdr:cNvPr>
        <xdr:cNvSpPr/>
      </xdr:nvSpPr>
      <xdr:spPr>
        <a:xfrm>
          <a:off x="7747000" y="6915150"/>
          <a:ext cx="15875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24</xdr:row>
      <xdr:rowOff>50800</xdr:rowOff>
    </xdr:from>
    <xdr:to>
      <xdr:col>19</xdr:col>
      <xdr:colOff>82550</xdr:colOff>
      <xdr:row>24</xdr:row>
      <xdr:rowOff>203200</xdr:rowOff>
    </xdr:to>
    <xdr:sp macro="" textlink="">
      <xdr:nvSpPr>
        <xdr:cNvPr id="9" name="矢印: 下 8">
          <a:extLst>
            <a:ext uri="{FF2B5EF4-FFF2-40B4-BE49-F238E27FC236}">
              <a16:creationId xmlns:a16="http://schemas.microsoft.com/office/drawing/2014/main" id="{8007E35F-C825-4A33-8122-045DE511B29E}"/>
            </a:ext>
          </a:extLst>
        </xdr:cNvPr>
        <xdr:cNvSpPr/>
      </xdr:nvSpPr>
      <xdr:spPr>
        <a:xfrm>
          <a:off x="7747000" y="5543550"/>
          <a:ext cx="15875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16931</xdr:colOff>
      <xdr:row>1</xdr:row>
      <xdr:rowOff>84666</xdr:rowOff>
    </xdr:from>
    <xdr:to>
      <xdr:col>31</xdr:col>
      <xdr:colOff>355600</xdr:colOff>
      <xdr:row>3</xdr:row>
      <xdr:rowOff>167466</xdr:rowOff>
    </xdr:to>
    <xdr:sp macro="" textlink="">
      <xdr:nvSpPr>
        <xdr:cNvPr id="2" name="矢印: 左右 1">
          <a:extLst>
            <a:ext uri="{FF2B5EF4-FFF2-40B4-BE49-F238E27FC236}">
              <a16:creationId xmlns:a16="http://schemas.microsoft.com/office/drawing/2014/main" id="{AD6B7F32-50FE-4704-8752-46BA83E8901B}"/>
            </a:ext>
          </a:extLst>
        </xdr:cNvPr>
        <xdr:cNvSpPr/>
      </xdr:nvSpPr>
      <xdr:spPr>
        <a:xfrm>
          <a:off x="1930398" y="685799"/>
          <a:ext cx="11836402" cy="5400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② 広い視野</a:t>
          </a:r>
          <a:r>
            <a:rPr kumimoji="1" lang="en-US" altLang="ja-JP" sz="1200" b="1"/>
            <a:t>×</a:t>
          </a:r>
          <a:r>
            <a:rPr kumimoji="1" lang="ja-JP" altLang="en-US" sz="1200" b="1"/>
            <a:t>顧客・社外の視点で問題を捉える</a:t>
          </a:r>
        </a:p>
      </xdr:txBody>
    </xdr:sp>
    <xdr:clientData/>
  </xdr:twoCellAnchor>
  <xdr:twoCellAnchor>
    <xdr:from>
      <xdr:col>0</xdr:col>
      <xdr:colOff>42332</xdr:colOff>
      <xdr:row>8</xdr:row>
      <xdr:rowOff>16930</xdr:rowOff>
    </xdr:from>
    <xdr:to>
      <xdr:col>0</xdr:col>
      <xdr:colOff>582332</xdr:colOff>
      <xdr:row>13</xdr:row>
      <xdr:rowOff>1439333</xdr:rowOff>
    </xdr:to>
    <xdr:sp macro="" textlink="">
      <xdr:nvSpPr>
        <xdr:cNvPr id="3" name="矢印: 上 2">
          <a:extLst>
            <a:ext uri="{FF2B5EF4-FFF2-40B4-BE49-F238E27FC236}">
              <a16:creationId xmlns:a16="http://schemas.microsoft.com/office/drawing/2014/main" id="{5B17825F-BE4B-460A-8F42-373C92F9BC20}"/>
            </a:ext>
          </a:extLst>
        </xdr:cNvPr>
        <xdr:cNvSpPr/>
      </xdr:nvSpPr>
      <xdr:spPr>
        <a:xfrm>
          <a:off x="42332" y="2700863"/>
          <a:ext cx="540000" cy="673100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200" b="1"/>
            <a:t>①  高い視座で問題を捉える</a:t>
          </a:r>
        </a:p>
      </xdr:txBody>
    </xdr:sp>
    <xdr:clientData/>
  </xdr:twoCellAnchor>
  <xdr:twoCellAnchor>
    <xdr:from>
      <xdr:col>15</xdr:col>
      <xdr:colOff>58209</xdr:colOff>
      <xdr:row>8</xdr:row>
      <xdr:rowOff>73026</xdr:rowOff>
    </xdr:from>
    <xdr:to>
      <xdr:col>25</xdr:col>
      <xdr:colOff>317500</xdr:colOff>
      <xdr:row>10</xdr:row>
      <xdr:rowOff>1291166</xdr:rowOff>
    </xdr:to>
    <xdr:graphicFrame macro="">
      <xdr:nvGraphicFramePr>
        <xdr:cNvPr id="7" name="図表 6">
          <a:extLst>
            <a:ext uri="{FF2B5EF4-FFF2-40B4-BE49-F238E27FC236}">
              <a16:creationId xmlns:a16="http://schemas.microsoft.com/office/drawing/2014/main" id="{0DE1CCF8-21C1-723D-2ADB-FB01BB0A079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17</xdr:row>
      <xdr:rowOff>12700</xdr:rowOff>
    </xdr:from>
    <xdr:to>
      <xdr:col>2</xdr:col>
      <xdr:colOff>2684400</xdr:colOff>
      <xdr:row>27</xdr:row>
      <xdr:rowOff>317500</xdr:rowOff>
    </xdr:to>
    <xdr:graphicFrame macro="">
      <xdr:nvGraphicFramePr>
        <xdr:cNvPr id="2" name="図表 1">
          <a:extLst>
            <a:ext uri="{FF2B5EF4-FFF2-40B4-BE49-F238E27FC236}">
              <a16:creationId xmlns:a16="http://schemas.microsoft.com/office/drawing/2014/main" id="{9A642A9C-338B-4D44-9053-84764C9127A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3073400</xdr:colOff>
      <xdr:row>16</xdr:row>
      <xdr:rowOff>158750</xdr:rowOff>
    </xdr:from>
    <xdr:to>
      <xdr:col>7</xdr:col>
      <xdr:colOff>1414400</xdr:colOff>
      <xdr:row>27</xdr:row>
      <xdr:rowOff>298450</xdr:rowOff>
    </xdr:to>
    <xdr:graphicFrame macro="">
      <xdr:nvGraphicFramePr>
        <xdr:cNvPr id="3" name="図表 2">
          <a:extLst>
            <a:ext uri="{FF2B5EF4-FFF2-40B4-BE49-F238E27FC236}">
              <a16:creationId xmlns:a16="http://schemas.microsoft.com/office/drawing/2014/main" id="{040D8551-AEDA-4F9C-9E7E-8DF79FC8725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0</xdr:col>
      <xdr:colOff>25400</xdr:colOff>
      <xdr:row>17</xdr:row>
      <xdr:rowOff>25400</xdr:rowOff>
    </xdr:from>
    <xdr:to>
      <xdr:col>2</xdr:col>
      <xdr:colOff>2692400</xdr:colOff>
      <xdr:row>18</xdr:row>
      <xdr:rowOff>0</xdr:rowOff>
    </xdr:to>
    <xdr:sp macro="" textlink="">
      <xdr:nvSpPr>
        <xdr:cNvPr id="4" name="正方形/長方形 3">
          <a:extLst>
            <a:ext uri="{FF2B5EF4-FFF2-40B4-BE49-F238E27FC236}">
              <a16:creationId xmlns:a16="http://schemas.microsoft.com/office/drawing/2014/main" id="{5B52C859-2F94-4F0D-A09A-B54DBE57A6E8}"/>
            </a:ext>
          </a:extLst>
        </xdr:cNvPr>
        <xdr:cNvSpPr/>
      </xdr:nvSpPr>
      <xdr:spPr>
        <a:xfrm>
          <a:off x="25400" y="8591550"/>
          <a:ext cx="5581650" cy="355600"/>
        </a:xfrm>
        <a:prstGeom prst="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現状の組織</a:t>
          </a:r>
        </a:p>
      </xdr:txBody>
    </xdr:sp>
    <xdr:clientData/>
  </xdr:twoCellAnchor>
  <xdr:twoCellAnchor>
    <xdr:from>
      <xdr:col>3</xdr:col>
      <xdr:colOff>0</xdr:colOff>
      <xdr:row>17</xdr:row>
      <xdr:rowOff>12700</xdr:rowOff>
    </xdr:from>
    <xdr:to>
      <xdr:col>8</xdr:col>
      <xdr:colOff>12700</xdr:colOff>
      <xdr:row>17</xdr:row>
      <xdr:rowOff>368300</xdr:rowOff>
    </xdr:to>
    <xdr:sp macro="" textlink="">
      <xdr:nvSpPr>
        <xdr:cNvPr id="5" name="正方形/長方形 4">
          <a:extLst>
            <a:ext uri="{FF2B5EF4-FFF2-40B4-BE49-F238E27FC236}">
              <a16:creationId xmlns:a16="http://schemas.microsoft.com/office/drawing/2014/main" id="{1E3D1580-B969-42B7-8EEF-DA39D19E33A3}"/>
            </a:ext>
          </a:extLst>
        </xdr:cNvPr>
        <xdr:cNvSpPr/>
      </xdr:nvSpPr>
      <xdr:spPr>
        <a:xfrm>
          <a:off x="6000750" y="8578850"/>
          <a:ext cx="5562600" cy="355600"/>
        </a:xfrm>
        <a:prstGeom prst="rect">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●年後の組織（</a:t>
          </a:r>
          <a:r>
            <a:rPr kumimoji="1" lang="en-US" altLang="ja-JP" sz="1100" b="1">
              <a:solidFill>
                <a:sysClr val="windowText" lastClr="000000"/>
              </a:solidFill>
            </a:rPr>
            <a:t>Where</a:t>
          </a:r>
          <a:r>
            <a:rPr kumimoji="1" lang="ja-JP" altLang="en-US" sz="1100" b="1">
              <a:solidFill>
                <a:sysClr val="windowText" lastClr="000000"/>
              </a:solidFill>
            </a:rPr>
            <a:t>②）</a:t>
          </a:r>
        </a:p>
      </xdr:txBody>
    </xdr:sp>
    <xdr:clientData/>
  </xdr:twoCellAnchor>
  <xdr:twoCellAnchor>
    <xdr:from>
      <xdr:col>9</xdr:col>
      <xdr:colOff>25400</xdr:colOff>
      <xdr:row>16</xdr:row>
      <xdr:rowOff>158750</xdr:rowOff>
    </xdr:from>
    <xdr:to>
      <xdr:col>12</xdr:col>
      <xdr:colOff>0</xdr:colOff>
      <xdr:row>27</xdr:row>
      <xdr:rowOff>152400</xdr:rowOff>
    </xdr:to>
    <xdr:graphicFrame macro="">
      <xdr:nvGraphicFramePr>
        <xdr:cNvPr id="6" name="図表 5">
          <a:extLst>
            <a:ext uri="{FF2B5EF4-FFF2-40B4-BE49-F238E27FC236}">
              <a16:creationId xmlns:a16="http://schemas.microsoft.com/office/drawing/2014/main" id="{95E2581B-19BE-4F2A-B2EC-69A9EAEDB2C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355600</xdr:colOff>
      <xdr:row>33</xdr:row>
      <xdr:rowOff>50800</xdr:rowOff>
    </xdr:from>
    <xdr:to>
      <xdr:col>19</xdr:col>
      <xdr:colOff>82550</xdr:colOff>
      <xdr:row>33</xdr:row>
      <xdr:rowOff>203200</xdr:rowOff>
    </xdr:to>
    <xdr:sp macro="" textlink="">
      <xdr:nvSpPr>
        <xdr:cNvPr id="2" name="矢印: 下 1">
          <a:extLst>
            <a:ext uri="{FF2B5EF4-FFF2-40B4-BE49-F238E27FC236}">
              <a16:creationId xmlns:a16="http://schemas.microsoft.com/office/drawing/2014/main" id="{598F6E53-658D-4DE8-B884-905EFFB48CAF}"/>
            </a:ext>
          </a:extLst>
        </xdr:cNvPr>
        <xdr:cNvSpPr/>
      </xdr:nvSpPr>
      <xdr:spPr>
        <a:xfrm>
          <a:off x="7775575" y="7589838"/>
          <a:ext cx="160338"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36</xdr:row>
      <xdr:rowOff>50800</xdr:rowOff>
    </xdr:from>
    <xdr:to>
      <xdr:col>19</xdr:col>
      <xdr:colOff>82550</xdr:colOff>
      <xdr:row>36</xdr:row>
      <xdr:rowOff>203200</xdr:rowOff>
    </xdr:to>
    <xdr:sp macro="" textlink="">
      <xdr:nvSpPr>
        <xdr:cNvPr id="3" name="矢印: 下 2">
          <a:extLst>
            <a:ext uri="{FF2B5EF4-FFF2-40B4-BE49-F238E27FC236}">
              <a16:creationId xmlns:a16="http://schemas.microsoft.com/office/drawing/2014/main" id="{4D152EA5-E870-4AC1-8CE2-312AA484B0F1}"/>
            </a:ext>
          </a:extLst>
        </xdr:cNvPr>
        <xdr:cNvSpPr/>
      </xdr:nvSpPr>
      <xdr:spPr>
        <a:xfrm>
          <a:off x="7775575" y="8275638"/>
          <a:ext cx="160338"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139700</xdr:colOff>
      <xdr:row>16</xdr:row>
      <xdr:rowOff>38100</xdr:rowOff>
    </xdr:from>
    <xdr:to>
      <xdr:col>4</xdr:col>
      <xdr:colOff>292100</xdr:colOff>
      <xdr:row>16</xdr:row>
      <xdr:rowOff>190500</xdr:rowOff>
    </xdr:to>
    <xdr:sp macro="" textlink="">
      <xdr:nvSpPr>
        <xdr:cNvPr id="4" name="矢印: 下 3">
          <a:extLst>
            <a:ext uri="{FF2B5EF4-FFF2-40B4-BE49-F238E27FC236}">
              <a16:creationId xmlns:a16="http://schemas.microsoft.com/office/drawing/2014/main" id="{A7A202C0-0C69-47B7-890B-B7D99322FE20}"/>
            </a:ext>
          </a:extLst>
        </xdr:cNvPr>
        <xdr:cNvSpPr/>
      </xdr:nvSpPr>
      <xdr:spPr>
        <a:xfrm>
          <a:off x="1873250" y="3690938"/>
          <a:ext cx="152400" cy="152400"/>
        </a:xfrm>
        <a:prstGeom prst="downArrow">
          <a:avLst/>
        </a:prstGeom>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39</xdr:row>
      <xdr:rowOff>50800</xdr:rowOff>
    </xdr:from>
    <xdr:to>
      <xdr:col>19</xdr:col>
      <xdr:colOff>82550</xdr:colOff>
      <xdr:row>39</xdr:row>
      <xdr:rowOff>203200</xdr:rowOff>
    </xdr:to>
    <xdr:sp macro="" textlink="">
      <xdr:nvSpPr>
        <xdr:cNvPr id="5" name="矢印: 下 4">
          <a:extLst>
            <a:ext uri="{FF2B5EF4-FFF2-40B4-BE49-F238E27FC236}">
              <a16:creationId xmlns:a16="http://schemas.microsoft.com/office/drawing/2014/main" id="{B9401422-46AD-4EC6-8961-2296EDF9AFDE}"/>
            </a:ext>
          </a:extLst>
        </xdr:cNvPr>
        <xdr:cNvSpPr/>
      </xdr:nvSpPr>
      <xdr:spPr>
        <a:xfrm>
          <a:off x="7775575" y="8961438"/>
          <a:ext cx="160338"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27</xdr:row>
      <xdr:rowOff>50800</xdr:rowOff>
    </xdr:from>
    <xdr:to>
      <xdr:col>19</xdr:col>
      <xdr:colOff>82550</xdr:colOff>
      <xdr:row>27</xdr:row>
      <xdr:rowOff>203200</xdr:rowOff>
    </xdr:to>
    <xdr:sp macro="" textlink="">
      <xdr:nvSpPr>
        <xdr:cNvPr id="6" name="矢印: 下 5">
          <a:extLst>
            <a:ext uri="{FF2B5EF4-FFF2-40B4-BE49-F238E27FC236}">
              <a16:creationId xmlns:a16="http://schemas.microsoft.com/office/drawing/2014/main" id="{43D85011-5BF6-46F4-961E-ED406DAC3820}"/>
            </a:ext>
          </a:extLst>
        </xdr:cNvPr>
        <xdr:cNvSpPr/>
      </xdr:nvSpPr>
      <xdr:spPr>
        <a:xfrm>
          <a:off x="7775575" y="6218238"/>
          <a:ext cx="160338"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30</xdr:row>
      <xdr:rowOff>50800</xdr:rowOff>
    </xdr:from>
    <xdr:to>
      <xdr:col>19</xdr:col>
      <xdr:colOff>82550</xdr:colOff>
      <xdr:row>30</xdr:row>
      <xdr:rowOff>203200</xdr:rowOff>
    </xdr:to>
    <xdr:sp macro="" textlink="">
      <xdr:nvSpPr>
        <xdr:cNvPr id="7" name="矢印: 下 6">
          <a:extLst>
            <a:ext uri="{FF2B5EF4-FFF2-40B4-BE49-F238E27FC236}">
              <a16:creationId xmlns:a16="http://schemas.microsoft.com/office/drawing/2014/main" id="{B3CFCDD3-423F-4234-B187-8D723140F03B}"/>
            </a:ext>
          </a:extLst>
        </xdr:cNvPr>
        <xdr:cNvSpPr/>
      </xdr:nvSpPr>
      <xdr:spPr>
        <a:xfrm>
          <a:off x="7775575" y="6904038"/>
          <a:ext cx="160338"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355600</xdr:colOff>
      <xdr:row>24</xdr:row>
      <xdr:rowOff>50800</xdr:rowOff>
    </xdr:from>
    <xdr:to>
      <xdr:col>19</xdr:col>
      <xdr:colOff>82550</xdr:colOff>
      <xdr:row>24</xdr:row>
      <xdr:rowOff>203200</xdr:rowOff>
    </xdr:to>
    <xdr:sp macro="" textlink="">
      <xdr:nvSpPr>
        <xdr:cNvPr id="8" name="矢印: 下 7">
          <a:extLst>
            <a:ext uri="{FF2B5EF4-FFF2-40B4-BE49-F238E27FC236}">
              <a16:creationId xmlns:a16="http://schemas.microsoft.com/office/drawing/2014/main" id="{C111FE53-5F0A-4EA4-9E2B-0720BB6C3882}"/>
            </a:ext>
          </a:extLst>
        </xdr:cNvPr>
        <xdr:cNvSpPr/>
      </xdr:nvSpPr>
      <xdr:spPr>
        <a:xfrm>
          <a:off x="7775575" y="5532438"/>
          <a:ext cx="160338"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404813</xdr:colOff>
      <xdr:row>8</xdr:row>
      <xdr:rowOff>14276</xdr:rowOff>
    </xdr:from>
    <xdr:to>
      <xdr:col>10</xdr:col>
      <xdr:colOff>22670</xdr:colOff>
      <xdr:row>27</xdr:row>
      <xdr:rowOff>219075</xdr:rowOff>
    </xdr:to>
    <xdr:sp macro="" textlink="">
      <xdr:nvSpPr>
        <xdr:cNvPr id="9" name="矢印: 上 8">
          <a:extLst>
            <a:ext uri="{FF2B5EF4-FFF2-40B4-BE49-F238E27FC236}">
              <a16:creationId xmlns:a16="http://schemas.microsoft.com/office/drawing/2014/main" id="{7A5E3819-A343-47A3-AD98-ED3B3BC465CB}"/>
            </a:ext>
          </a:extLst>
        </xdr:cNvPr>
        <xdr:cNvSpPr/>
      </xdr:nvSpPr>
      <xdr:spPr>
        <a:xfrm>
          <a:off x="3871913" y="1838314"/>
          <a:ext cx="484632" cy="4548199"/>
        </a:xfrm>
        <a:prstGeom prst="up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1100" b="1" kern="1200"/>
            <a:t>現状～ゴール・目的達成までの各定義　</a:t>
          </a:r>
          <a:r>
            <a:rPr kumimoji="1" lang="en-US" altLang="ja-JP" sz="1100" b="1" kern="1200"/>
            <a:t>※</a:t>
          </a:r>
          <a:r>
            <a:rPr kumimoji="1" lang="ja-JP" altLang="en-US" sz="1100" b="1" kern="1200"/>
            <a:t>この時点ではまだブツ切り</a:t>
          </a:r>
        </a:p>
      </xdr:txBody>
    </xdr:sp>
    <xdr:clientData/>
  </xdr:twoCellAnchor>
  <xdr:twoCellAnchor>
    <xdr:from>
      <xdr:col>9</xdr:col>
      <xdr:colOff>338137</xdr:colOff>
      <xdr:row>10</xdr:row>
      <xdr:rowOff>209549</xdr:rowOff>
    </xdr:from>
    <xdr:to>
      <xdr:col>18</xdr:col>
      <xdr:colOff>423863</xdr:colOff>
      <xdr:row>13</xdr:row>
      <xdr:rowOff>9749</xdr:rowOff>
    </xdr:to>
    <xdr:sp macro="" textlink="">
      <xdr:nvSpPr>
        <xdr:cNvPr id="10" name="矢印: 右 9">
          <a:extLst>
            <a:ext uri="{FF2B5EF4-FFF2-40B4-BE49-F238E27FC236}">
              <a16:creationId xmlns:a16="http://schemas.microsoft.com/office/drawing/2014/main" id="{007E6198-4411-4792-ABC0-83619D13E33E}"/>
            </a:ext>
          </a:extLst>
        </xdr:cNvPr>
        <xdr:cNvSpPr/>
      </xdr:nvSpPr>
      <xdr:spPr>
        <a:xfrm>
          <a:off x="4238625" y="2490787"/>
          <a:ext cx="3605213" cy="486000"/>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100" b="1" kern="1200"/>
            <a:t>➡ 問題の定義を</a:t>
          </a:r>
          <a:r>
            <a:rPr kumimoji="1" lang="en-US" altLang="ja-JP" sz="1100" b="1" kern="1200"/>
            <a:t>Where</a:t>
          </a:r>
          <a:r>
            <a:rPr kumimoji="1" lang="ja-JP" altLang="en-US" sz="1100" b="1" kern="1200"/>
            <a:t>でプロセスとして展開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139700</xdr:colOff>
      <xdr:row>28</xdr:row>
      <xdr:rowOff>38100</xdr:rowOff>
    </xdr:from>
    <xdr:to>
      <xdr:col>4</xdr:col>
      <xdr:colOff>292100</xdr:colOff>
      <xdr:row>28</xdr:row>
      <xdr:rowOff>190500</xdr:rowOff>
    </xdr:to>
    <xdr:sp macro="" textlink="">
      <xdr:nvSpPr>
        <xdr:cNvPr id="2" name="矢印: 下 1">
          <a:extLst>
            <a:ext uri="{FF2B5EF4-FFF2-40B4-BE49-F238E27FC236}">
              <a16:creationId xmlns:a16="http://schemas.microsoft.com/office/drawing/2014/main" id="{12CEF84E-D131-4B60-BCA4-864B9AEC3749}"/>
            </a:ext>
          </a:extLst>
        </xdr:cNvPr>
        <xdr:cNvSpPr/>
      </xdr:nvSpPr>
      <xdr:spPr>
        <a:xfrm>
          <a:off x="1866900" y="6445250"/>
          <a:ext cx="152400" cy="152400"/>
        </a:xfrm>
        <a:prstGeom prst="downArrow">
          <a:avLst/>
        </a:prstGeom>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63500</xdr:colOff>
      <xdr:row>23</xdr:row>
      <xdr:rowOff>21167</xdr:rowOff>
    </xdr:from>
    <xdr:to>
      <xdr:col>8</xdr:col>
      <xdr:colOff>361949</xdr:colOff>
      <xdr:row>39</xdr:row>
      <xdr:rowOff>196848</xdr:rowOff>
    </xdr:to>
    <xdr:sp macro="" textlink="">
      <xdr:nvSpPr>
        <xdr:cNvPr id="3" name="右中かっこ 2">
          <a:extLst>
            <a:ext uri="{FF2B5EF4-FFF2-40B4-BE49-F238E27FC236}">
              <a16:creationId xmlns:a16="http://schemas.microsoft.com/office/drawing/2014/main" id="{D04A0383-0C96-433B-A8EA-B5574C77A4A7}"/>
            </a:ext>
          </a:extLst>
        </xdr:cNvPr>
        <xdr:cNvSpPr/>
      </xdr:nvSpPr>
      <xdr:spPr>
        <a:xfrm>
          <a:off x="3517900" y="5285317"/>
          <a:ext cx="298449" cy="3833281"/>
        </a:xfrm>
        <a:prstGeom prst="rightBrace">
          <a:avLst>
            <a:gd name="adj1" fmla="val 0"/>
            <a:gd name="adj2" fmla="val 17061"/>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1292;&#12370;&#12427;&#27861;&#20154;&#12467;&#12531;&#12469;&#12523;&#39178;&#25104;&#35611;&#24231;/1&#26399;/&#12304;&#31532;1&#35611;&#12305;&#24605;&#32771;&#21147;/&#9314;&#12304;&#31532;1&#35611;&#12305;&#12527;&#12540;&#12463;&#12471;&#12540;&#12488;(20241206&#36861;&#35352;).xlsx" TargetMode="External"/><Relationship Id="rId2" Type="http://schemas.openxmlformats.org/officeDocument/2006/relationships/externalLinkPath" Target="https://d.docs.live.net/7eafc922225d4395/&#12487;&#12473;&#12463;&#12488;&#12483;&#12503;/2%20&#12463;&#12521;&#12452;&#12450;&#12531;&#12488;/&#12471;%20&#24535;&#24107;&#22654;/&#31292;&#12370;&#12427;&#27861;&#20154;&#12467;&#12531;&#12469;&#12523;&#39178;&#25104;&#35611;&#24231;/1&#26399;/&#12304;&#31532;1&#35611;&#12305;&#24605;&#32771;&#21147;/&#9314;&#12304;&#31532;1&#35611;&#12305;&#12527;&#12540;&#12463;&#12471;&#12540;&#12488;(20241206&#36861;&#35352;).xlsx" TargetMode="External"/><Relationship Id="rId1" Type="http://schemas.openxmlformats.org/officeDocument/2006/relationships/externalLinkPath" Target="/7eafc922225d4395/&#12487;&#12473;&#12463;&#12488;&#12483;&#12503;/2%20&#12463;&#12521;&#12452;&#12450;&#12531;&#12488;/&#12471;%20&#24535;&#24107;&#22654;/&#31292;&#12370;&#12427;&#27861;&#20154;&#12467;&#12531;&#12469;&#12523;&#39178;&#25104;&#35611;&#24231;/1&#26399;/&#12304;&#31532;1&#35611;&#12305;&#24605;&#32771;&#21147;/&#9314;&#12304;&#31532;1&#35611;&#12305;&#12527;&#12540;&#12463;&#12471;&#12540;&#12488;(20241206&#36861;&#353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Guest/Desktop/160512&#27425;&#19990;&#20195;&#20225;&#26989;&#65288;&#12507;&#12527;&#12452;&#12488;&#20225;&#26989;&#65289;&#35469;&#23450;&#32080;&#26524;.xlsx" TargetMode="External"/><Relationship Id="rId1" Type="http://schemas.openxmlformats.org/officeDocument/2006/relationships/externalLinkPath" Target="/Users/Guest/Desktop/160512&#27425;&#19990;&#20195;&#20225;&#26989;&#65288;&#12507;&#12527;&#12452;&#12488;&#20225;&#26989;&#65289;&#35469;&#23450;&#32080;&#26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事前課題①】経験・強みとアライアンスの棚卸し"/>
      <sheetName val="【事前課題②】経験・強みとアライアンスの棚卸し➡キャッチコピー"/>
      <sheetName val="①発生型問題解決シート"/>
      <sheetName val="②設定型問題解決シート"/>
      <sheetName val="【参考】ガントチャート"/>
      <sheetName val="【GW】ありたい姿の設定"/>
      <sheetName val="【参考】H-1stのヒアリング～提案検討シート"/>
      <sheetName val="【参考】H-1stの提案ラインナップ"/>
      <sheetName val="【第1講ワーク】発生型問題解決シート"/>
      <sheetName val="【事後課題】ヒアリング・提案検討シート"/>
      <sheetName val="【記入例】ヒアリング・提案検討シート"/>
    </sheetNames>
    <sheetDataSet>
      <sheetData sheetId="0" refreshError="1"/>
      <sheetData sheetId="1" refreshError="1"/>
      <sheetData sheetId="2" refreshError="1"/>
      <sheetData sheetId="3" refreshError="1"/>
      <sheetData sheetId="4">
        <row r="3">
          <cell r="E3">
            <v>45796</v>
          </cell>
        </row>
        <row r="4">
          <cell r="E4">
            <v>1</v>
          </cell>
        </row>
      </sheetData>
      <sheetData sheetId="5" refreshError="1"/>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回答結果シート"/>
      <sheetName val="回答結果"/>
      <sheetName val="フィードバックシート"/>
    </sheetNames>
    <sheetDataSet>
      <sheetData sheetId="0"/>
      <sheetData sheetId="1">
        <row r="4">
          <cell r="B4" t="str">
            <v>サンプル</v>
          </cell>
          <cell r="D4" t="str">
            <v>はい</v>
          </cell>
          <cell r="E4" t="str">
            <v>はい</v>
          </cell>
          <cell r="F4" t="str">
            <v>はい</v>
          </cell>
          <cell r="G4" t="str">
            <v>はい</v>
          </cell>
          <cell r="H4" t="str">
            <v>はい</v>
          </cell>
          <cell r="I4" t="str">
            <v>はい</v>
          </cell>
          <cell r="J4" t="str">
            <v>はい</v>
          </cell>
          <cell r="M4">
            <v>1</v>
          </cell>
          <cell r="N4">
            <v>1</v>
          </cell>
          <cell r="O4" t="str">
            <v>はい</v>
          </cell>
          <cell r="P4">
            <v>50</v>
          </cell>
          <cell r="Q4">
            <v>2</v>
          </cell>
          <cell r="R4">
            <v>0</v>
          </cell>
          <cell r="S4" t="str">
            <v>いいえ</v>
          </cell>
          <cell r="T4" t="str">
            <v>いいえ</v>
          </cell>
          <cell r="U4" t="str">
            <v>はい</v>
          </cell>
          <cell r="V4" t="str">
            <v>いいえ</v>
          </cell>
          <cell r="W4" t="str">
            <v>いいえ</v>
          </cell>
          <cell r="X4" t="str">
            <v>いいえ</v>
          </cell>
          <cell r="Y4" t="str">
            <v>いいえ</v>
          </cell>
          <cell r="Z4" t="str">
            <v>はい</v>
          </cell>
          <cell r="AA4" t="str">
            <v>いいえ</v>
          </cell>
          <cell r="AB4" t="str">
            <v>いいえ</v>
          </cell>
          <cell r="AC4" t="str">
            <v>はい</v>
          </cell>
          <cell r="AD4" t="str">
            <v>はい</v>
          </cell>
          <cell r="AE4" t="str">
            <v>はい</v>
          </cell>
          <cell r="AF4" t="str">
            <v>いいえ</v>
          </cell>
          <cell r="AG4" t="str">
            <v>はい</v>
          </cell>
          <cell r="AH4" t="str">
            <v>いいえ</v>
          </cell>
          <cell r="AI4" t="str">
            <v>はい</v>
          </cell>
          <cell r="AJ4" t="str">
            <v>いいえ</v>
          </cell>
          <cell r="AK4" t="str">
            <v>いいえ</v>
          </cell>
          <cell r="AL4" t="str">
            <v>はい</v>
          </cell>
          <cell r="AM4" t="str">
            <v>いいえ</v>
          </cell>
          <cell r="AN4" t="str">
            <v>いいえ</v>
          </cell>
          <cell r="AO4" t="str">
            <v>いいえ</v>
          </cell>
          <cell r="AP4" t="str">
            <v>いいえ</v>
          </cell>
          <cell r="AQ4" t="str">
            <v>いいえ</v>
          </cell>
          <cell r="AR4" t="str">
            <v>いいえ</v>
          </cell>
          <cell r="AS4" t="str">
            <v>いいえ</v>
          </cell>
          <cell r="AT4" t="str">
            <v>はい</v>
          </cell>
          <cell r="AU4" t="str">
            <v>いいえ</v>
          </cell>
          <cell r="AX4" t="str">
            <v>はい</v>
          </cell>
          <cell r="AY4" t="str">
            <v>はい</v>
          </cell>
        </row>
      </sheetData>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1772-8D9C-4E66-99EA-A7934E284A18}">
  <sheetPr>
    <tabColor rgb="FFFFFF00"/>
    <pageSetUpPr fitToPage="1"/>
  </sheetPr>
  <dimension ref="A1:AH42"/>
  <sheetViews>
    <sheetView view="pageBreakPreview" zoomScale="90" zoomScaleNormal="80" zoomScaleSheetLayoutView="90" workbookViewId="0">
      <selection activeCell="B18" sqref="B18:H22"/>
    </sheetView>
  </sheetViews>
  <sheetFormatPr defaultColWidth="5.6875" defaultRowHeight="18" customHeight="1" x14ac:dyDescent="0.7"/>
  <cols>
    <col min="1" max="16" width="5.6875" style="107"/>
    <col min="17" max="18" width="3.1875" style="107" customWidth="1"/>
    <col min="19" max="16384" width="5.6875" style="107"/>
  </cols>
  <sheetData>
    <row r="1" spans="1:34" ht="17.649999999999999" x14ac:dyDescent="0.7">
      <c r="A1" s="327" t="s">
        <v>86</v>
      </c>
      <c r="B1" s="328"/>
      <c r="C1" s="331" t="s">
        <v>87</v>
      </c>
      <c r="D1" s="331"/>
      <c r="E1" s="331"/>
      <c r="F1" s="331"/>
      <c r="G1" s="331"/>
      <c r="H1" s="331"/>
      <c r="I1" s="331"/>
      <c r="J1" s="331"/>
      <c r="K1" s="331"/>
      <c r="L1" s="331"/>
      <c r="M1" s="331"/>
      <c r="N1" s="331"/>
      <c r="O1" s="331"/>
      <c r="P1" s="332"/>
      <c r="Q1" s="104"/>
      <c r="R1" s="105"/>
      <c r="S1" s="106" t="s">
        <v>88</v>
      </c>
      <c r="T1" s="335"/>
      <c r="U1" s="335"/>
      <c r="V1" s="335"/>
      <c r="W1" s="335"/>
      <c r="X1" s="335"/>
      <c r="Y1" s="335"/>
      <c r="Z1" s="335"/>
      <c r="AA1" s="335"/>
      <c r="AB1" s="335"/>
      <c r="AC1" s="335"/>
      <c r="AD1" s="335"/>
      <c r="AE1" s="335"/>
      <c r="AF1" s="335"/>
      <c r="AG1" s="335"/>
      <c r="AH1" s="335"/>
    </row>
    <row r="2" spans="1:34" thickBot="1" x14ac:dyDescent="0.75">
      <c r="A2" s="329"/>
      <c r="B2" s="330"/>
      <c r="C2" s="333"/>
      <c r="D2" s="333"/>
      <c r="E2" s="333"/>
      <c r="F2" s="333"/>
      <c r="G2" s="333"/>
      <c r="H2" s="333"/>
      <c r="I2" s="333"/>
      <c r="J2" s="333"/>
      <c r="K2" s="333"/>
      <c r="L2" s="333"/>
      <c r="M2" s="333"/>
      <c r="N2" s="333"/>
      <c r="O2" s="333"/>
      <c r="P2" s="334"/>
      <c r="Q2" s="104"/>
      <c r="R2" s="105"/>
      <c r="S2" s="106" t="s">
        <v>89</v>
      </c>
      <c r="T2" s="335"/>
      <c r="U2" s="335"/>
      <c r="V2" s="335"/>
      <c r="W2" s="335"/>
      <c r="X2" s="335"/>
      <c r="Y2" s="106" t="s">
        <v>90</v>
      </c>
      <c r="Z2" s="335"/>
      <c r="AA2" s="335"/>
      <c r="AB2" s="335"/>
      <c r="AC2" s="335"/>
      <c r="AD2" s="106" t="s">
        <v>91</v>
      </c>
      <c r="AE2" s="335"/>
      <c r="AF2" s="335"/>
      <c r="AG2" s="335"/>
      <c r="AH2" s="335"/>
    </row>
    <row r="3" spans="1:34" ht="18" customHeight="1" x14ac:dyDescent="0.7">
      <c r="Q3" s="104"/>
      <c r="R3" s="105"/>
      <c r="S3" s="108"/>
    </row>
    <row r="4" spans="1:34" ht="18" customHeight="1" x14ac:dyDescent="0.7">
      <c r="A4" s="109" t="s">
        <v>92</v>
      </c>
      <c r="B4" s="110" t="s">
        <v>93</v>
      </c>
      <c r="Q4" s="104"/>
      <c r="R4" s="105"/>
      <c r="S4" s="109" t="s">
        <v>94</v>
      </c>
      <c r="T4" s="110" t="s">
        <v>95</v>
      </c>
    </row>
    <row r="5" spans="1:34" ht="18" customHeight="1" x14ac:dyDescent="0.7">
      <c r="A5" s="111"/>
      <c r="B5" s="112"/>
      <c r="Q5" s="104"/>
      <c r="R5" s="105"/>
    </row>
    <row r="6" spans="1:34" ht="18" customHeight="1" thickBot="1" x14ac:dyDescent="0.75">
      <c r="B6" s="312"/>
      <c r="C6" s="312"/>
      <c r="D6" s="312"/>
      <c r="E6" s="312"/>
      <c r="F6" s="312"/>
      <c r="G6" s="312"/>
      <c r="H6" s="312"/>
      <c r="I6" s="312"/>
      <c r="J6" s="312"/>
      <c r="K6" s="312"/>
      <c r="L6" s="312"/>
      <c r="M6" s="312"/>
      <c r="N6" s="312"/>
      <c r="O6" s="312"/>
      <c r="P6" s="312"/>
      <c r="Q6" s="104"/>
      <c r="R6" s="105"/>
      <c r="AE6" s="108"/>
    </row>
    <row r="7" spans="1:34" ht="18" customHeight="1" x14ac:dyDescent="0.7">
      <c r="B7" s="312"/>
      <c r="C7" s="312"/>
      <c r="D7" s="312"/>
      <c r="E7" s="312"/>
      <c r="F7" s="312"/>
      <c r="G7" s="312"/>
      <c r="H7" s="312"/>
      <c r="I7" s="312"/>
      <c r="J7" s="312"/>
      <c r="K7" s="312"/>
      <c r="L7" s="312"/>
      <c r="M7" s="312"/>
      <c r="N7" s="312"/>
      <c r="O7" s="312"/>
      <c r="P7" s="312"/>
      <c r="Q7" s="104"/>
      <c r="R7" s="105"/>
      <c r="T7" s="313" t="s">
        <v>96</v>
      </c>
      <c r="AE7" s="108"/>
    </row>
    <row r="8" spans="1:34" ht="18" customHeight="1" x14ac:dyDescent="0.7">
      <c r="B8" s="312"/>
      <c r="C8" s="312"/>
      <c r="D8" s="312"/>
      <c r="E8" s="312"/>
      <c r="F8" s="312"/>
      <c r="G8" s="312"/>
      <c r="H8" s="312"/>
      <c r="I8" s="312"/>
      <c r="J8" s="312"/>
      <c r="K8" s="312"/>
      <c r="L8" s="312"/>
      <c r="M8" s="312"/>
      <c r="N8" s="312"/>
      <c r="O8" s="312"/>
      <c r="P8" s="312"/>
      <c r="Q8" s="104"/>
      <c r="R8" s="105"/>
      <c r="T8" s="314"/>
      <c r="AE8" s="108"/>
    </row>
    <row r="9" spans="1:34" ht="18" customHeight="1" x14ac:dyDescent="0.7">
      <c r="Q9" s="104"/>
      <c r="R9" s="105"/>
      <c r="T9" s="314"/>
      <c r="AE9" s="108"/>
    </row>
    <row r="10" spans="1:34" ht="18" customHeight="1" x14ac:dyDescent="0.7">
      <c r="A10" s="109" t="s">
        <v>92</v>
      </c>
      <c r="B10" s="110" t="s">
        <v>97</v>
      </c>
      <c r="Q10" s="104"/>
      <c r="R10" s="105"/>
      <c r="T10" s="314"/>
      <c r="V10" s="108"/>
      <c r="Y10" s="108"/>
      <c r="Z10" s="108"/>
      <c r="AA10" s="108"/>
      <c r="AB10" s="108"/>
    </row>
    <row r="11" spans="1:34" ht="18" customHeight="1" thickBot="1" x14ac:dyDescent="0.75">
      <c r="B11" s="112"/>
      <c r="Q11" s="104"/>
      <c r="R11" s="105"/>
      <c r="T11" s="314"/>
      <c r="U11" s="113"/>
    </row>
    <row r="12" spans="1:34" ht="18" customHeight="1" x14ac:dyDescent="0.7">
      <c r="B12" s="316" t="s">
        <v>98</v>
      </c>
      <c r="C12" s="317"/>
      <c r="D12" s="317"/>
      <c r="E12" s="317"/>
      <c r="F12" s="317"/>
      <c r="G12" s="317"/>
      <c r="H12" s="318"/>
      <c r="Q12" s="104"/>
      <c r="R12" s="105"/>
      <c r="T12" s="314"/>
    </row>
    <row r="13" spans="1:34" ht="18" customHeight="1" x14ac:dyDescent="0.7">
      <c r="B13" s="319" t="s">
        <v>99</v>
      </c>
      <c r="C13" s="301"/>
      <c r="D13" s="302"/>
      <c r="E13" s="302"/>
      <c r="F13" s="302"/>
      <c r="G13" s="302"/>
      <c r="H13" s="321"/>
      <c r="Q13" s="104"/>
      <c r="R13" s="105"/>
      <c r="T13" s="314"/>
    </row>
    <row r="14" spans="1:34" ht="18" customHeight="1" x14ac:dyDescent="0.7">
      <c r="B14" s="320"/>
      <c r="C14" s="287"/>
      <c r="D14" s="290"/>
      <c r="E14" s="290"/>
      <c r="F14" s="290"/>
      <c r="G14" s="290"/>
      <c r="H14" s="322"/>
      <c r="Q14" s="104"/>
      <c r="R14" s="105"/>
      <c r="T14" s="314"/>
    </row>
    <row r="15" spans="1:34" ht="18" customHeight="1" x14ac:dyDescent="0.7">
      <c r="B15" s="320" t="s">
        <v>100</v>
      </c>
      <c r="C15" s="287"/>
      <c r="D15" s="290"/>
      <c r="E15" s="290"/>
      <c r="F15" s="290"/>
      <c r="G15" s="290"/>
      <c r="H15" s="322"/>
      <c r="Q15" s="104"/>
      <c r="R15" s="105"/>
      <c r="T15" s="314"/>
    </row>
    <row r="16" spans="1:34" ht="18" customHeight="1" thickBot="1" x14ac:dyDescent="0.75">
      <c r="B16" s="323"/>
      <c r="C16" s="324"/>
      <c r="D16" s="325"/>
      <c r="E16" s="325"/>
      <c r="F16" s="325"/>
      <c r="G16" s="325"/>
      <c r="H16" s="326"/>
      <c r="Q16" s="104"/>
      <c r="R16" s="105"/>
      <c r="T16" s="315"/>
    </row>
    <row r="17" spans="1:34" ht="18" customHeight="1" thickBot="1" x14ac:dyDescent="0.75">
      <c r="B17" s="112"/>
      <c r="E17" s="108"/>
      <c r="Q17" s="104"/>
      <c r="R17" s="105"/>
    </row>
    <row r="18" spans="1:34" ht="18" customHeight="1" x14ac:dyDescent="0.7">
      <c r="B18" s="307" t="s">
        <v>101</v>
      </c>
      <c r="C18" s="308"/>
      <c r="D18" s="308"/>
      <c r="E18" s="308"/>
      <c r="F18" s="308"/>
      <c r="G18" s="308"/>
      <c r="H18" s="309"/>
      <c r="J18" s="304" t="s">
        <v>102</v>
      </c>
      <c r="K18" s="305"/>
      <c r="L18" s="305"/>
      <c r="M18" s="305"/>
      <c r="N18" s="305"/>
      <c r="O18" s="305"/>
      <c r="P18" s="306"/>
      <c r="Q18" s="104"/>
      <c r="R18" s="105"/>
    </row>
    <row r="19" spans="1:34" ht="18" customHeight="1" x14ac:dyDescent="0.7">
      <c r="B19" s="310" t="s">
        <v>99</v>
      </c>
      <c r="C19" s="301"/>
      <c r="D19" s="302"/>
      <c r="E19" s="302"/>
      <c r="F19" s="302"/>
      <c r="G19" s="302"/>
      <c r="H19" s="311"/>
      <c r="J19" s="300" t="s">
        <v>99</v>
      </c>
      <c r="K19" s="301"/>
      <c r="L19" s="302"/>
      <c r="M19" s="302"/>
      <c r="N19" s="302"/>
      <c r="O19" s="302"/>
      <c r="P19" s="303"/>
      <c r="Q19" s="104"/>
      <c r="R19" s="114"/>
      <c r="S19" s="115"/>
      <c r="T19" s="115"/>
      <c r="U19" s="115"/>
      <c r="V19" s="115"/>
      <c r="W19" s="115"/>
      <c r="X19" s="115"/>
      <c r="Y19" s="115"/>
      <c r="Z19" s="115"/>
      <c r="AA19" s="115"/>
      <c r="AB19" s="115"/>
      <c r="AC19" s="115"/>
      <c r="AD19" s="115"/>
      <c r="AE19" s="115"/>
      <c r="AF19" s="115"/>
      <c r="AG19" s="115"/>
      <c r="AH19" s="115"/>
    </row>
    <row r="20" spans="1:34" ht="18" customHeight="1" x14ac:dyDescent="0.7">
      <c r="B20" s="286"/>
      <c r="C20" s="287"/>
      <c r="D20" s="290"/>
      <c r="E20" s="290"/>
      <c r="F20" s="290"/>
      <c r="G20" s="290"/>
      <c r="H20" s="291"/>
      <c r="J20" s="294"/>
      <c r="K20" s="287"/>
      <c r="L20" s="290"/>
      <c r="M20" s="290"/>
      <c r="N20" s="290"/>
      <c r="O20" s="290"/>
      <c r="P20" s="297"/>
      <c r="Q20" s="104"/>
      <c r="R20" s="116"/>
      <c r="S20" s="117"/>
      <c r="T20" s="117"/>
      <c r="U20" s="117"/>
      <c r="V20" s="117"/>
      <c r="W20" s="117"/>
      <c r="X20" s="117"/>
      <c r="Y20" s="117"/>
      <c r="Z20" s="117"/>
      <c r="AA20" s="117"/>
      <c r="AB20" s="117"/>
      <c r="AC20" s="117"/>
      <c r="AD20" s="117"/>
      <c r="AE20" s="117"/>
      <c r="AF20" s="117"/>
      <c r="AG20" s="117"/>
      <c r="AH20" s="117"/>
    </row>
    <row r="21" spans="1:34" ht="18" customHeight="1" x14ac:dyDescent="0.7">
      <c r="B21" s="286" t="s">
        <v>100</v>
      </c>
      <c r="C21" s="287"/>
      <c r="D21" s="290"/>
      <c r="E21" s="290"/>
      <c r="F21" s="290"/>
      <c r="G21" s="290"/>
      <c r="H21" s="291"/>
      <c r="I21" s="108"/>
      <c r="J21" s="294" t="s">
        <v>100</v>
      </c>
      <c r="K21" s="287"/>
      <c r="L21" s="290"/>
      <c r="M21" s="290"/>
      <c r="N21" s="290"/>
      <c r="O21" s="290"/>
      <c r="P21" s="297"/>
      <c r="Q21" s="104"/>
      <c r="R21" s="105"/>
      <c r="S21" s="109" t="s">
        <v>94</v>
      </c>
      <c r="T21" s="110" t="s">
        <v>103</v>
      </c>
      <c r="U21" s="118"/>
      <c r="V21" s="118"/>
      <c r="W21" s="118"/>
      <c r="X21" s="118"/>
      <c r="Y21" s="118"/>
      <c r="Z21" s="118"/>
      <c r="AA21" s="118"/>
      <c r="AB21" s="118"/>
      <c r="AC21" s="118"/>
      <c r="AD21" s="118"/>
      <c r="AE21" s="118"/>
    </row>
    <row r="22" spans="1:34" ht="18" customHeight="1" thickBot="1" x14ac:dyDescent="0.75">
      <c r="B22" s="288"/>
      <c r="C22" s="289"/>
      <c r="D22" s="292"/>
      <c r="E22" s="292"/>
      <c r="F22" s="292"/>
      <c r="G22" s="292"/>
      <c r="H22" s="293"/>
      <c r="I22" s="108"/>
      <c r="J22" s="295"/>
      <c r="K22" s="296"/>
      <c r="L22" s="298"/>
      <c r="M22" s="298"/>
      <c r="N22" s="298"/>
      <c r="O22" s="298"/>
      <c r="P22" s="299"/>
      <c r="Q22" s="104"/>
      <c r="R22" s="105"/>
    </row>
    <row r="23" spans="1:34" ht="18" customHeight="1" x14ac:dyDescent="0.7">
      <c r="Q23" s="104"/>
      <c r="R23" s="105"/>
      <c r="S23" s="276" t="s">
        <v>104</v>
      </c>
      <c r="T23" s="276"/>
      <c r="U23" s="275"/>
      <c r="V23" s="275"/>
      <c r="W23" s="275"/>
      <c r="X23" s="275"/>
      <c r="Y23" s="275"/>
      <c r="Z23" s="275"/>
      <c r="AA23" s="275"/>
      <c r="AB23" s="275"/>
      <c r="AC23" s="275"/>
      <c r="AD23" s="275"/>
      <c r="AE23" s="275"/>
      <c r="AF23" s="275"/>
      <c r="AG23" s="275"/>
      <c r="AH23" s="275"/>
    </row>
    <row r="24" spans="1:34" ht="18" customHeight="1" x14ac:dyDescent="0.7">
      <c r="B24" s="304" t="s">
        <v>105</v>
      </c>
      <c r="C24" s="305"/>
      <c r="D24" s="305"/>
      <c r="E24" s="305"/>
      <c r="F24" s="305"/>
      <c r="G24" s="305"/>
      <c r="H24" s="306"/>
      <c r="I24" s="111"/>
      <c r="J24" s="111"/>
      <c r="K24" s="111"/>
      <c r="L24" s="111"/>
      <c r="M24" s="111"/>
      <c r="N24" s="111"/>
      <c r="Q24" s="104"/>
      <c r="R24" s="105"/>
      <c r="S24" s="276"/>
      <c r="T24" s="276"/>
      <c r="U24" s="275"/>
      <c r="V24" s="275"/>
      <c r="W24" s="275"/>
      <c r="X24" s="275"/>
      <c r="Y24" s="275"/>
      <c r="Z24" s="275"/>
      <c r="AA24" s="275"/>
      <c r="AB24" s="275"/>
      <c r="AC24" s="275"/>
      <c r="AD24" s="275"/>
      <c r="AE24" s="275"/>
      <c r="AF24" s="275"/>
      <c r="AG24" s="275"/>
      <c r="AH24" s="275"/>
    </row>
    <row r="25" spans="1:34" ht="18" customHeight="1" x14ac:dyDescent="0.7">
      <c r="B25" s="300" t="s">
        <v>99</v>
      </c>
      <c r="C25" s="301"/>
      <c r="D25" s="302"/>
      <c r="E25" s="302"/>
      <c r="F25" s="302"/>
      <c r="G25" s="302"/>
      <c r="H25" s="303"/>
      <c r="I25" s="108"/>
      <c r="J25" s="108"/>
      <c r="K25" s="108"/>
      <c r="L25" s="108"/>
      <c r="M25" s="108"/>
      <c r="N25" s="108"/>
      <c r="Q25" s="104"/>
      <c r="R25" s="105"/>
      <c r="U25" s="118"/>
      <c r="V25" s="118"/>
      <c r="W25" s="118"/>
      <c r="X25" s="118"/>
      <c r="Y25" s="118"/>
      <c r="Z25" s="118"/>
      <c r="AA25" s="118"/>
      <c r="AB25" s="118"/>
      <c r="AC25" s="118"/>
      <c r="AD25" s="118"/>
      <c r="AE25" s="118"/>
    </row>
    <row r="26" spans="1:34" ht="18" customHeight="1" x14ac:dyDescent="0.7">
      <c r="B26" s="294"/>
      <c r="C26" s="287"/>
      <c r="D26" s="290"/>
      <c r="E26" s="290"/>
      <c r="F26" s="290"/>
      <c r="G26" s="290"/>
      <c r="H26" s="297"/>
      <c r="I26" s="108"/>
      <c r="J26" s="108"/>
      <c r="K26" s="108"/>
      <c r="L26" s="108"/>
      <c r="M26" s="108"/>
      <c r="N26" s="108"/>
      <c r="Q26" s="104"/>
      <c r="R26" s="105"/>
      <c r="S26" s="276" t="s">
        <v>106</v>
      </c>
      <c r="T26" s="276"/>
    </row>
    <row r="27" spans="1:34" ht="18" customHeight="1" x14ac:dyDescent="0.7">
      <c r="B27" s="294" t="s">
        <v>100</v>
      </c>
      <c r="C27" s="287"/>
      <c r="D27" s="290"/>
      <c r="E27" s="290"/>
      <c r="F27" s="290"/>
      <c r="G27" s="290"/>
      <c r="H27" s="297"/>
      <c r="I27" s="108"/>
      <c r="J27" s="108"/>
      <c r="K27" s="108"/>
      <c r="L27" s="108"/>
      <c r="M27" s="108"/>
      <c r="N27" s="108"/>
      <c r="Q27" s="104"/>
      <c r="R27" s="105"/>
      <c r="S27" s="276"/>
      <c r="T27" s="276"/>
      <c r="U27" s="118"/>
      <c r="V27" s="118"/>
      <c r="W27" s="118"/>
      <c r="X27" s="118"/>
      <c r="Y27" s="118"/>
      <c r="Z27" s="118"/>
      <c r="AA27" s="118"/>
      <c r="AB27" s="118"/>
      <c r="AC27" s="118"/>
      <c r="AD27" s="118"/>
      <c r="AE27" s="118"/>
    </row>
    <row r="28" spans="1:34" ht="18" customHeight="1" x14ac:dyDescent="0.7">
      <c r="B28" s="295"/>
      <c r="C28" s="296"/>
      <c r="D28" s="298"/>
      <c r="E28" s="298"/>
      <c r="F28" s="298"/>
      <c r="G28" s="298"/>
      <c r="H28" s="299"/>
      <c r="Q28" s="104"/>
      <c r="R28" s="105"/>
    </row>
    <row r="29" spans="1:34" ht="18" customHeight="1" x14ac:dyDescent="0.7">
      <c r="A29" s="115"/>
      <c r="B29" s="115"/>
      <c r="C29" s="115"/>
      <c r="D29" s="115"/>
      <c r="E29" s="115"/>
      <c r="F29" s="115"/>
      <c r="G29" s="115"/>
      <c r="H29" s="115"/>
      <c r="I29" s="115"/>
      <c r="J29" s="115"/>
      <c r="K29" s="115"/>
      <c r="L29" s="115"/>
      <c r="M29" s="115"/>
      <c r="N29" s="115"/>
      <c r="O29" s="115"/>
      <c r="P29" s="115"/>
      <c r="Q29" s="115"/>
      <c r="R29" s="105"/>
      <c r="S29" s="276" t="s">
        <v>107</v>
      </c>
      <c r="T29" s="276"/>
      <c r="U29" s="118"/>
      <c r="V29" s="118"/>
      <c r="W29" s="118"/>
      <c r="X29" s="118"/>
      <c r="Y29" s="118"/>
      <c r="Z29" s="118"/>
      <c r="AA29" s="118"/>
      <c r="AB29" s="118"/>
      <c r="AC29" s="118"/>
      <c r="AD29" s="118"/>
      <c r="AE29" s="118"/>
    </row>
    <row r="30" spans="1:34" ht="18" customHeight="1" x14ac:dyDescent="0.7">
      <c r="A30" s="117"/>
      <c r="B30" s="117"/>
      <c r="C30" s="117"/>
      <c r="D30" s="117"/>
      <c r="E30" s="117"/>
      <c r="F30" s="117"/>
      <c r="G30" s="117"/>
      <c r="H30" s="117"/>
      <c r="I30" s="117"/>
      <c r="J30" s="117"/>
      <c r="K30" s="117"/>
      <c r="L30" s="117"/>
      <c r="M30" s="117"/>
      <c r="N30" s="117"/>
      <c r="O30" s="117"/>
      <c r="P30" s="117"/>
      <c r="Q30" s="117"/>
      <c r="R30" s="105"/>
      <c r="S30" s="276"/>
      <c r="T30" s="276"/>
    </row>
    <row r="31" spans="1:34" ht="18" customHeight="1" x14ac:dyDescent="0.7">
      <c r="A31" s="109" t="s">
        <v>94</v>
      </c>
      <c r="B31" s="110" t="s">
        <v>108</v>
      </c>
      <c r="Q31" s="104"/>
      <c r="R31" s="105"/>
      <c r="U31" s="118"/>
      <c r="V31" s="118"/>
      <c r="W31" s="118"/>
      <c r="X31" s="118"/>
      <c r="Y31" s="118"/>
      <c r="Z31" s="118"/>
      <c r="AA31" s="118"/>
      <c r="AB31" s="118"/>
      <c r="AC31" s="118"/>
      <c r="AD31" s="118"/>
      <c r="AE31" s="118"/>
    </row>
    <row r="32" spans="1:34" ht="18" customHeight="1" thickBot="1" x14ac:dyDescent="0.75">
      <c r="M32" s="119" t="s">
        <v>109</v>
      </c>
      <c r="N32" s="120" t="s">
        <v>110</v>
      </c>
      <c r="O32" s="121" t="s">
        <v>111</v>
      </c>
      <c r="P32" s="122" t="s">
        <v>112</v>
      </c>
      <c r="Q32" s="104"/>
      <c r="R32" s="105"/>
      <c r="S32" s="276" t="s">
        <v>113</v>
      </c>
      <c r="T32" s="276"/>
    </row>
    <row r="33" spans="2:34" ht="18" customHeight="1" x14ac:dyDescent="0.7">
      <c r="B33" s="277"/>
      <c r="I33" s="275"/>
      <c r="J33" s="275"/>
      <c r="K33" s="275"/>
      <c r="M33" s="123"/>
      <c r="N33" s="124"/>
      <c r="O33" s="125"/>
      <c r="P33" s="126"/>
      <c r="Q33" s="104"/>
      <c r="R33" s="105"/>
      <c r="S33" s="276"/>
      <c r="T33" s="276"/>
    </row>
    <row r="34" spans="2:34" ht="18" customHeight="1" x14ac:dyDescent="0.7">
      <c r="B34" s="278"/>
      <c r="D34" s="127"/>
      <c r="E34" s="280"/>
      <c r="F34" s="281"/>
      <c r="G34" s="282"/>
      <c r="H34" s="128"/>
      <c r="I34" s="275"/>
      <c r="J34" s="275"/>
      <c r="K34" s="275"/>
      <c r="M34" s="123"/>
      <c r="N34" s="124"/>
      <c r="O34" s="125"/>
      <c r="P34" s="126"/>
      <c r="Q34" s="104"/>
      <c r="R34" s="105"/>
    </row>
    <row r="35" spans="2:34" ht="18" customHeight="1" x14ac:dyDescent="0.7">
      <c r="B35" s="278"/>
      <c r="C35" s="129"/>
      <c r="E35" s="283"/>
      <c r="F35" s="284"/>
      <c r="G35" s="285"/>
      <c r="I35" s="275"/>
      <c r="J35" s="275"/>
      <c r="K35" s="275"/>
      <c r="M35" s="123"/>
      <c r="N35" s="124"/>
      <c r="O35" s="125"/>
      <c r="P35" s="126"/>
      <c r="Q35" s="104"/>
      <c r="R35" s="105"/>
      <c r="S35" s="276" t="s">
        <v>114</v>
      </c>
      <c r="T35" s="276"/>
    </row>
    <row r="36" spans="2:34" ht="18" customHeight="1" x14ac:dyDescent="0.7">
      <c r="B36" s="278"/>
      <c r="C36" s="129"/>
      <c r="I36" s="275"/>
      <c r="J36" s="275"/>
      <c r="K36" s="275"/>
      <c r="M36" s="123"/>
      <c r="N36" s="124"/>
      <c r="O36" s="125"/>
      <c r="P36" s="126"/>
      <c r="Q36" s="104"/>
      <c r="R36" s="105"/>
      <c r="S36" s="276"/>
      <c r="T36" s="276"/>
    </row>
    <row r="37" spans="2:34" ht="18" customHeight="1" x14ac:dyDescent="0.7">
      <c r="B37" s="278"/>
      <c r="C37" s="127"/>
      <c r="I37" s="108"/>
      <c r="J37" s="108"/>
      <c r="K37" s="108"/>
      <c r="M37" s="130"/>
      <c r="N37" s="130"/>
      <c r="O37" s="130"/>
      <c r="P37" s="130"/>
      <c r="Q37" s="104"/>
      <c r="R37" s="105"/>
    </row>
    <row r="38" spans="2:34" ht="18" customHeight="1" x14ac:dyDescent="0.7">
      <c r="B38" s="278"/>
      <c r="C38" s="129"/>
      <c r="M38" s="119" t="s">
        <v>109</v>
      </c>
      <c r="N38" s="120" t="s">
        <v>110</v>
      </c>
      <c r="O38" s="121" t="s">
        <v>111</v>
      </c>
      <c r="P38" s="122" t="s">
        <v>112</v>
      </c>
      <c r="Q38" s="104"/>
      <c r="R38" s="105"/>
      <c r="S38" s="276" t="s">
        <v>115</v>
      </c>
      <c r="T38" s="276"/>
    </row>
    <row r="39" spans="2:34" ht="18" customHeight="1" x14ac:dyDescent="0.7">
      <c r="B39" s="278"/>
      <c r="C39" s="129"/>
      <c r="I39" s="275"/>
      <c r="J39" s="275"/>
      <c r="K39" s="275"/>
      <c r="M39" s="123"/>
      <c r="N39" s="124"/>
      <c r="O39" s="125"/>
      <c r="P39" s="126"/>
      <c r="Q39" s="104"/>
      <c r="R39" s="105"/>
      <c r="S39" s="276"/>
      <c r="T39" s="276"/>
    </row>
    <row r="40" spans="2:34" ht="18" customHeight="1" x14ac:dyDescent="0.7">
      <c r="B40" s="278"/>
      <c r="D40" s="128"/>
      <c r="E40" s="280"/>
      <c r="F40" s="281"/>
      <c r="G40" s="282"/>
      <c r="H40" s="128"/>
      <c r="I40" s="275"/>
      <c r="J40" s="275"/>
      <c r="K40" s="275"/>
      <c r="M40" s="123"/>
      <c r="N40" s="124"/>
      <c r="O40" s="125"/>
      <c r="P40" s="126"/>
      <c r="Q40" s="104"/>
      <c r="R40" s="105"/>
    </row>
    <row r="41" spans="2:34" ht="18" customHeight="1" x14ac:dyDescent="0.7">
      <c r="B41" s="278"/>
      <c r="E41" s="283"/>
      <c r="F41" s="284"/>
      <c r="G41" s="285"/>
      <c r="I41" s="275"/>
      <c r="J41" s="275"/>
      <c r="K41" s="275"/>
      <c r="M41" s="123"/>
      <c r="N41" s="124"/>
      <c r="O41" s="125"/>
      <c r="P41" s="126"/>
      <c r="Q41" s="104"/>
      <c r="R41" s="105"/>
      <c r="S41" s="276" t="s">
        <v>116</v>
      </c>
      <c r="T41" s="276"/>
      <c r="U41" s="275"/>
      <c r="V41" s="275"/>
      <c r="W41" s="275"/>
      <c r="X41" s="275"/>
      <c r="Y41" s="275"/>
      <c r="Z41" s="275"/>
      <c r="AA41" s="275"/>
      <c r="AB41" s="275"/>
      <c r="AC41" s="275"/>
      <c r="AD41" s="275"/>
      <c r="AE41" s="275"/>
      <c r="AF41" s="275"/>
      <c r="AG41" s="275"/>
      <c r="AH41" s="275"/>
    </row>
    <row r="42" spans="2:34" ht="18" customHeight="1" thickBot="1" x14ac:dyDescent="0.75">
      <c r="B42" s="279"/>
      <c r="I42" s="275"/>
      <c r="J42" s="275"/>
      <c r="K42" s="275"/>
      <c r="M42" s="123"/>
      <c r="N42" s="124"/>
      <c r="O42" s="125"/>
      <c r="P42" s="126"/>
      <c r="Q42" s="104"/>
      <c r="R42" s="105"/>
      <c r="S42" s="276"/>
      <c r="T42" s="276"/>
      <c r="U42" s="275"/>
      <c r="V42" s="275"/>
      <c r="W42" s="275"/>
      <c r="X42" s="275"/>
      <c r="Y42" s="275"/>
      <c r="Z42" s="275"/>
      <c r="AA42" s="275"/>
      <c r="AB42" s="275"/>
      <c r="AC42" s="275"/>
      <c r="AD42" s="275"/>
      <c r="AE42" s="275"/>
      <c r="AF42" s="275"/>
      <c r="AG42" s="275"/>
      <c r="AH42" s="275"/>
    </row>
  </sheetData>
  <mergeCells count="48">
    <mergeCell ref="A1:B2"/>
    <mergeCell ref="C1:P2"/>
    <mergeCell ref="T1:AH1"/>
    <mergeCell ref="T2:X2"/>
    <mergeCell ref="Z2:AC2"/>
    <mergeCell ref="AE2:AH2"/>
    <mergeCell ref="B6:P8"/>
    <mergeCell ref="T7:T16"/>
    <mergeCell ref="B12:H12"/>
    <mergeCell ref="B13:C14"/>
    <mergeCell ref="D13:H14"/>
    <mergeCell ref="B15:C16"/>
    <mergeCell ref="D15:H16"/>
    <mergeCell ref="U23:AH24"/>
    <mergeCell ref="B24:H24"/>
    <mergeCell ref="B18:H18"/>
    <mergeCell ref="J18:P18"/>
    <mergeCell ref="B19:C20"/>
    <mergeCell ref="D19:H20"/>
    <mergeCell ref="J19:K20"/>
    <mergeCell ref="L19:P20"/>
    <mergeCell ref="S29:T30"/>
    <mergeCell ref="B21:C22"/>
    <mergeCell ref="D21:H22"/>
    <mergeCell ref="J21:K22"/>
    <mergeCell ref="L21:P22"/>
    <mergeCell ref="S23:T24"/>
    <mergeCell ref="B25:C26"/>
    <mergeCell ref="D25:H26"/>
    <mergeCell ref="S26:T27"/>
    <mergeCell ref="B27:C28"/>
    <mergeCell ref="D27:H28"/>
    <mergeCell ref="U41:AH42"/>
    <mergeCell ref="I42:K42"/>
    <mergeCell ref="S32:T33"/>
    <mergeCell ref="B33:B42"/>
    <mergeCell ref="I33:K33"/>
    <mergeCell ref="E34:G35"/>
    <mergeCell ref="I34:K34"/>
    <mergeCell ref="I35:K35"/>
    <mergeCell ref="S35:T36"/>
    <mergeCell ref="I36:K36"/>
    <mergeCell ref="S38:T39"/>
    <mergeCell ref="I39:K39"/>
    <mergeCell ref="E40:G41"/>
    <mergeCell ref="I40:K40"/>
    <mergeCell ref="I41:K41"/>
    <mergeCell ref="S41:T42"/>
  </mergeCells>
  <phoneticPr fontId="1"/>
  <printOptions horizontalCentered="1" verticalCentered="1"/>
  <pageMargins left="0.31496062992125984" right="0.31496062992125984" top="0.35433070866141736" bottom="0.35433070866141736" header="0.31496062992125984" footer="0.31496062992125984"/>
  <pageSetup paperSize="8" scale="99" orientation="landscape" r:id="rId1"/>
  <headerFooter>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9613-D171-41FF-B0AB-485A78541E29}">
  <sheetPr>
    <pageSetUpPr fitToPage="1"/>
  </sheetPr>
  <dimension ref="A1:BL36"/>
  <sheetViews>
    <sheetView showGridLines="0" showRuler="0" view="pageBreakPreview" zoomScale="60" zoomScaleNormal="100" zoomScalePageLayoutView="70" workbookViewId="0">
      <pane ySplit="6" topLeftCell="A8" activePane="bottomLeft" state="frozen"/>
      <selection activeCell="A7" sqref="A7"/>
      <selection pane="bottomLeft" activeCell="A7" sqref="A7"/>
    </sheetView>
  </sheetViews>
  <sheetFormatPr defaultColWidth="8.6875" defaultRowHeight="30" customHeight="1" x14ac:dyDescent="0.45"/>
  <cols>
    <col min="1" max="1" width="3" style="148" customWidth="1"/>
    <col min="2" max="2" width="23.0625" style="146" customWidth="1"/>
    <col min="3" max="3" width="35.6875" style="146" customWidth="1"/>
    <col min="4" max="4" width="12.3125" style="146" customWidth="1"/>
    <col min="5" max="5" width="11.9375" style="218" customWidth="1"/>
    <col min="6" max="6" width="11.9375" style="146" customWidth="1"/>
    <col min="7" max="7" width="3" style="146" customWidth="1"/>
    <col min="8" max="8" width="7" style="146" hidden="1" customWidth="1"/>
    <col min="9" max="64" width="2.8125" style="146" customWidth="1"/>
    <col min="65" max="16384" width="8.6875" style="146"/>
  </cols>
  <sheetData>
    <row r="1" spans="1:64" ht="30" customHeight="1" x14ac:dyDescent="0.85">
      <c r="A1" s="140" t="s">
        <v>155</v>
      </c>
      <c r="B1" s="141" t="s">
        <v>156</v>
      </c>
      <c r="C1" s="142"/>
      <c r="D1" s="143"/>
      <c r="E1" s="144"/>
      <c r="F1" s="145"/>
      <c r="H1" s="143"/>
      <c r="I1" s="147" t="s">
        <v>157</v>
      </c>
    </row>
    <row r="2" spans="1:64" ht="30" customHeight="1" x14ac:dyDescent="0.45">
      <c r="A2" s="148" t="s">
        <v>158</v>
      </c>
      <c r="B2" s="149" t="s">
        <v>159</v>
      </c>
      <c r="C2" s="150"/>
      <c r="E2" s="151" t="s">
        <v>160</v>
      </c>
      <c r="I2" s="152" t="s">
        <v>161</v>
      </c>
    </row>
    <row r="3" spans="1:64" ht="30" customHeight="1" x14ac:dyDescent="0.45">
      <c r="A3" s="148" t="s">
        <v>162</v>
      </c>
      <c r="B3" s="153" t="s">
        <v>163</v>
      </c>
      <c r="C3" s="150"/>
      <c r="D3" s="154"/>
      <c r="E3" s="567">
        <f ca="1">TODAY()</f>
        <v>46147</v>
      </c>
      <c r="F3" s="567"/>
    </row>
    <row r="4" spans="1:64" ht="30" customHeight="1" x14ac:dyDescent="0.45">
      <c r="A4" s="140" t="s">
        <v>164</v>
      </c>
      <c r="C4" s="568" t="s">
        <v>165</v>
      </c>
      <c r="D4" s="569"/>
      <c r="E4" s="155">
        <v>1</v>
      </c>
      <c r="I4" s="564">
        <f ca="1">I5</f>
        <v>46146</v>
      </c>
      <c r="J4" s="565"/>
      <c r="K4" s="565"/>
      <c r="L4" s="565"/>
      <c r="M4" s="565"/>
      <c r="N4" s="565"/>
      <c r="O4" s="566"/>
      <c r="P4" s="564">
        <f ca="1">P5</f>
        <v>46153</v>
      </c>
      <c r="Q4" s="565"/>
      <c r="R4" s="565"/>
      <c r="S4" s="565"/>
      <c r="T4" s="565"/>
      <c r="U4" s="565"/>
      <c r="V4" s="566"/>
      <c r="W4" s="564">
        <f ca="1">W5</f>
        <v>46160</v>
      </c>
      <c r="X4" s="565"/>
      <c r="Y4" s="565"/>
      <c r="Z4" s="565"/>
      <c r="AA4" s="565"/>
      <c r="AB4" s="565"/>
      <c r="AC4" s="566"/>
      <c r="AD4" s="564">
        <f ca="1">AD5</f>
        <v>46167</v>
      </c>
      <c r="AE4" s="565"/>
      <c r="AF4" s="565"/>
      <c r="AG4" s="565"/>
      <c r="AH4" s="565"/>
      <c r="AI4" s="565"/>
      <c r="AJ4" s="566"/>
      <c r="AK4" s="564">
        <f ca="1">AK5</f>
        <v>46174</v>
      </c>
      <c r="AL4" s="565"/>
      <c r="AM4" s="565"/>
      <c r="AN4" s="565"/>
      <c r="AO4" s="565"/>
      <c r="AP4" s="565"/>
      <c r="AQ4" s="566"/>
      <c r="AR4" s="564">
        <f ca="1">AR5</f>
        <v>46181</v>
      </c>
      <c r="AS4" s="565"/>
      <c r="AT4" s="565"/>
      <c r="AU4" s="565"/>
      <c r="AV4" s="565"/>
      <c r="AW4" s="565"/>
      <c r="AX4" s="566"/>
      <c r="AY4" s="564">
        <f ca="1">AY5</f>
        <v>46188</v>
      </c>
      <c r="AZ4" s="565"/>
      <c r="BA4" s="565"/>
      <c r="BB4" s="565"/>
      <c r="BC4" s="565"/>
      <c r="BD4" s="565"/>
      <c r="BE4" s="566"/>
      <c r="BF4" s="564">
        <f ca="1">BF5</f>
        <v>46195</v>
      </c>
      <c r="BG4" s="565"/>
      <c r="BH4" s="565"/>
      <c r="BI4" s="565"/>
      <c r="BJ4" s="565"/>
      <c r="BK4" s="565"/>
      <c r="BL4" s="566"/>
    </row>
    <row r="5" spans="1:64" ht="15" customHeight="1" x14ac:dyDescent="0.45">
      <c r="A5" s="140" t="s">
        <v>166</v>
      </c>
      <c r="B5" s="156"/>
      <c r="C5" s="156"/>
      <c r="D5" s="156"/>
      <c r="E5" s="156"/>
      <c r="F5" s="156"/>
      <c r="G5" s="156"/>
      <c r="I5" s="157">
        <f ca="1">プロジェクトの開始-WEEKDAY(プロジェクトの開始,1)+2+7*(週表示-1)</f>
        <v>46146</v>
      </c>
      <c r="J5" s="158">
        <f ca="1">I5+1</f>
        <v>46147</v>
      </c>
      <c r="K5" s="158">
        <f t="shared" ref="K5:AX5" ca="1" si="0">J5+1</f>
        <v>46148</v>
      </c>
      <c r="L5" s="158">
        <f t="shared" ca="1" si="0"/>
        <v>46149</v>
      </c>
      <c r="M5" s="158">
        <f t="shared" ca="1" si="0"/>
        <v>46150</v>
      </c>
      <c r="N5" s="158">
        <f t="shared" ca="1" si="0"/>
        <v>46151</v>
      </c>
      <c r="O5" s="159">
        <f t="shared" ca="1" si="0"/>
        <v>46152</v>
      </c>
      <c r="P5" s="157">
        <f ca="1">O5+1</f>
        <v>46153</v>
      </c>
      <c r="Q5" s="158">
        <f ca="1">P5+1</f>
        <v>46154</v>
      </c>
      <c r="R5" s="158">
        <f t="shared" ca="1" si="0"/>
        <v>46155</v>
      </c>
      <c r="S5" s="158">
        <f t="shared" ca="1" si="0"/>
        <v>46156</v>
      </c>
      <c r="T5" s="158">
        <f t="shared" ca="1" si="0"/>
        <v>46157</v>
      </c>
      <c r="U5" s="158">
        <f t="shared" ca="1" si="0"/>
        <v>46158</v>
      </c>
      <c r="V5" s="159">
        <f t="shared" ca="1" si="0"/>
        <v>46159</v>
      </c>
      <c r="W5" s="157">
        <f ca="1">V5+1</f>
        <v>46160</v>
      </c>
      <c r="X5" s="158">
        <f ca="1">W5+1</f>
        <v>46161</v>
      </c>
      <c r="Y5" s="158">
        <f t="shared" ca="1" si="0"/>
        <v>46162</v>
      </c>
      <c r="Z5" s="158">
        <f t="shared" ca="1" si="0"/>
        <v>46163</v>
      </c>
      <c r="AA5" s="158">
        <f t="shared" ca="1" si="0"/>
        <v>46164</v>
      </c>
      <c r="AB5" s="158">
        <f t="shared" ca="1" si="0"/>
        <v>46165</v>
      </c>
      <c r="AC5" s="159">
        <f t="shared" ca="1" si="0"/>
        <v>46166</v>
      </c>
      <c r="AD5" s="157">
        <f ca="1">AC5+1</f>
        <v>46167</v>
      </c>
      <c r="AE5" s="158">
        <f ca="1">AD5+1</f>
        <v>46168</v>
      </c>
      <c r="AF5" s="158">
        <f t="shared" ca="1" si="0"/>
        <v>46169</v>
      </c>
      <c r="AG5" s="158">
        <f t="shared" ca="1" si="0"/>
        <v>46170</v>
      </c>
      <c r="AH5" s="158">
        <f t="shared" ca="1" si="0"/>
        <v>46171</v>
      </c>
      <c r="AI5" s="158">
        <f t="shared" ca="1" si="0"/>
        <v>46172</v>
      </c>
      <c r="AJ5" s="159">
        <f t="shared" ca="1" si="0"/>
        <v>46173</v>
      </c>
      <c r="AK5" s="157">
        <f ca="1">AJ5+1</f>
        <v>46174</v>
      </c>
      <c r="AL5" s="158">
        <f ca="1">AK5+1</f>
        <v>46175</v>
      </c>
      <c r="AM5" s="158">
        <f t="shared" ca="1" si="0"/>
        <v>46176</v>
      </c>
      <c r="AN5" s="158">
        <f t="shared" ca="1" si="0"/>
        <v>46177</v>
      </c>
      <c r="AO5" s="158">
        <f t="shared" ca="1" si="0"/>
        <v>46178</v>
      </c>
      <c r="AP5" s="158">
        <f t="shared" ca="1" si="0"/>
        <v>46179</v>
      </c>
      <c r="AQ5" s="159">
        <f t="shared" ca="1" si="0"/>
        <v>46180</v>
      </c>
      <c r="AR5" s="157">
        <f ca="1">AQ5+1</f>
        <v>46181</v>
      </c>
      <c r="AS5" s="158">
        <f ca="1">AR5+1</f>
        <v>46182</v>
      </c>
      <c r="AT5" s="158">
        <f t="shared" ca="1" si="0"/>
        <v>46183</v>
      </c>
      <c r="AU5" s="158">
        <f t="shared" ca="1" si="0"/>
        <v>46184</v>
      </c>
      <c r="AV5" s="158">
        <f t="shared" ca="1" si="0"/>
        <v>46185</v>
      </c>
      <c r="AW5" s="158">
        <f t="shared" ca="1" si="0"/>
        <v>46186</v>
      </c>
      <c r="AX5" s="159">
        <f t="shared" ca="1" si="0"/>
        <v>46187</v>
      </c>
      <c r="AY5" s="157">
        <f ca="1">AX5+1</f>
        <v>46188</v>
      </c>
      <c r="AZ5" s="158">
        <f ca="1">AY5+1</f>
        <v>46189</v>
      </c>
      <c r="BA5" s="158">
        <f t="shared" ref="BA5:BE5" ca="1" si="1">AZ5+1</f>
        <v>46190</v>
      </c>
      <c r="BB5" s="158">
        <f t="shared" ca="1" si="1"/>
        <v>46191</v>
      </c>
      <c r="BC5" s="158">
        <f t="shared" ca="1" si="1"/>
        <v>46192</v>
      </c>
      <c r="BD5" s="158">
        <f t="shared" ca="1" si="1"/>
        <v>46193</v>
      </c>
      <c r="BE5" s="159">
        <f t="shared" ca="1" si="1"/>
        <v>46194</v>
      </c>
      <c r="BF5" s="157">
        <f ca="1">BE5+1</f>
        <v>46195</v>
      </c>
      <c r="BG5" s="158">
        <f ca="1">BF5+1</f>
        <v>46196</v>
      </c>
      <c r="BH5" s="158">
        <f t="shared" ref="BH5:BL5" ca="1" si="2">BG5+1</f>
        <v>46197</v>
      </c>
      <c r="BI5" s="158">
        <f t="shared" ca="1" si="2"/>
        <v>46198</v>
      </c>
      <c r="BJ5" s="158">
        <f t="shared" ca="1" si="2"/>
        <v>46199</v>
      </c>
      <c r="BK5" s="158">
        <f t="shared" ca="1" si="2"/>
        <v>46200</v>
      </c>
      <c r="BL5" s="159">
        <f t="shared" ca="1" si="2"/>
        <v>46201</v>
      </c>
    </row>
    <row r="6" spans="1:64" ht="30" customHeight="1" thickBot="1" x14ac:dyDescent="0.5">
      <c r="A6" s="140" t="s">
        <v>167</v>
      </c>
      <c r="B6" s="160" t="s">
        <v>168</v>
      </c>
      <c r="C6" s="161" t="s">
        <v>169</v>
      </c>
      <c r="D6" s="161" t="s">
        <v>170</v>
      </c>
      <c r="E6" s="161" t="s">
        <v>171</v>
      </c>
      <c r="F6" s="161" t="s">
        <v>172</v>
      </c>
      <c r="G6" s="161"/>
      <c r="H6" s="161" t="s">
        <v>173</v>
      </c>
      <c r="I6" s="162" t="str">
        <f t="shared" ref="I6:BL6" ca="1" si="3">LEFT(TEXT(I5,"aaa"),1)</f>
        <v>月</v>
      </c>
      <c r="J6" s="162" t="str">
        <f t="shared" ca="1" si="3"/>
        <v>火</v>
      </c>
      <c r="K6" s="162" t="str">
        <f t="shared" ca="1" si="3"/>
        <v>水</v>
      </c>
      <c r="L6" s="162" t="str">
        <f t="shared" ca="1" si="3"/>
        <v>木</v>
      </c>
      <c r="M6" s="162" t="str">
        <f t="shared" ca="1" si="3"/>
        <v>金</v>
      </c>
      <c r="N6" s="162" t="str">
        <f t="shared" ca="1" si="3"/>
        <v>土</v>
      </c>
      <c r="O6" s="162" t="str">
        <f t="shared" ca="1" si="3"/>
        <v>日</v>
      </c>
      <c r="P6" s="162" t="str">
        <f t="shared" ca="1" si="3"/>
        <v>月</v>
      </c>
      <c r="Q6" s="162" t="str">
        <f t="shared" ca="1" si="3"/>
        <v>火</v>
      </c>
      <c r="R6" s="162" t="str">
        <f t="shared" ca="1" si="3"/>
        <v>水</v>
      </c>
      <c r="S6" s="162" t="str">
        <f t="shared" ca="1" si="3"/>
        <v>木</v>
      </c>
      <c r="T6" s="162" t="str">
        <f t="shared" ca="1" si="3"/>
        <v>金</v>
      </c>
      <c r="U6" s="162" t="str">
        <f t="shared" ca="1" si="3"/>
        <v>土</v>
      </c>
      <c r="V6" s="162" t="str">
        <f t="shared" ca="1" si="3"/>
        <v>日</v>
      </c>
      <c r="W6" s="162" t="str">
        <f t="shared" ca="1" si="3"/>
        <v>月</v>
      </c>
      <c r="X6" s="162" t="str">
        <f t="shared" ca="1" si="3"/>
        <v>火</v>
      </c>
      <c r="Y6" s="162" t="str">
        <f t="shared" ca="1" si="3"/>
        <v>水</v>
      </c>
      <c r="Z6" s="162" t="str">
        <f t="shared" ca="1" si="3"/>
        <v>木</v>
      </c>
      <c r="AA6" s="162" t="str">
        <f t="shared" ca="1" si="3"/>
        <v>金</v>
      </c>
      <c r="AB6" s="162" t="str">
        <f t="shared" ca="1" si="3"/>
        <v>土</v>
      </c>
      <c r="AC6" s="162" t="str">
        <f t="shared" ca="1" si="3"/>
        <v>日</v>
      </c>
      <c r="AD6" s="162" t="str">
        <f t="shared" ca="1" si="3"/>
        <v>月</v>
      </c>
      <c r="AE6" s="162" t="str">
        <f t="shared" ca="1" si="3"/>
        <v>火</v>
      </c>
      <c r="AF6" s="162" t="str">
        <f t="shared" ca="1" si="3"/>
        <v>水</v>
      </c>
      <c r="AG6" s="162" t="str">
        <f t="shared" ca="1" si="3"/>
        <v>木</v>
      </c>
      <c r="AH6" s="162" t="str">
        <f t="shared" ca="1" si="3"/>
        <v>金</v>
      </c>
      <c r="AI6" s="162" t="str">
        <f t="shared" ca="1" si="3"/>
        <v>土</v>
      </c>
      <c r="AJ6" s="162" t="str">
        <f t="shared" ca="1" si="3"/>
        <v>日</v>
      </c>
      <c r="AK6" s="162" t="str">
        <f t="shared" ca="1" si="3"/>
        <v>月</v>
      </c>
      <c r="AL6" s="162" t="str">
        <f t="shared" ca="1" si="3"/>
        <v>火</v>
      </c>
      <c r="AM6" s="162" t="str">
        <f t="shared" ca="1" si="3"/>
        <v>水</v>
      </c>
      <c r="AN6" s="162" t="str">
        <f t="shared" ca="1" si="3"/>
        <v>木</v>
      </c>
      <c r="AO6" s="162" t="str">
        <f t="shared" ca="1" si="3"/>
        <v>金</v>
      </c>
      <c r="AP6" s="162" t="str">
        <f t="shared" ca="1" si="3"/>
        <v>土</v>
      </c>
      <c r="AQ6" s="162" t="str">
        <f t="shared" ca="1" si="3"/>
        <v>日</v>
      </c>
      <c r="AR6" s="162" t="str">
        <f t="shared" ca="1" si="3"/>
        <v>月</v>
      </c>
      <c r="AS6" s="162" t="str">
        <f t="shared" ca="1" si="3"/>
        <v>火</v>
      </c>
      <c r="AT6" s="162" t="str">
        <f t="shared" ca="1" si="3"/>
        <v>水</v>
      </c>
      <c r="AU6" s="162" t="str">
        <f t="shared" ca="1" si="3"/>
        <v>木</v>
      </c>
      <c r="AV6" s="162" t="str">
        <f t="shared" ca="1" si="3"/>
        <v>金</v>
      </c>
      <c r="AW6" s="162" t="str">
        <f t="shared" ca="1" si="3"/>
        <v>土</v>
      </c>
      <c r="AX6" s="162" t="str">
        <f t="shared" ca="1" si="3"/>
        <v>日</v>
      </c>
      <c r="AY6" s="162" t="str">
        <f t="shared" ca="1" si="3"/>
        <v>月</v>
      </c>
      <c r="AZ6" s="162" t="str">
        <f t="shared" ca="1" si="3"/>
        <v>火</v>
      </c>
      <c r="BA6" s="162" t="str">
        <f t="shared" ca="1" si="3"/>
        <v>水</v>
      </c>
      <c r="BB6" s="162" t="str">
        <f t="shared" ca="1" si="3"/>
        <v>木</v>
      </c>
      <c r="BC6" s="162" t="str">
        <f t="shared" ca="1" si="3"/>
        <v>金</v>
      </c>
      <c r="BD6" s="162" t="str">
        <f t="shared" ca="1" si="3"/>
        <v>土</v>
      </c>
      <c r="BE6" s="162" t="str">
        <f t="shared" ca="1" si="3"/>
        <v>日</v>
      </c>
      <c r="BF6" s="162" t="str">
        <f t="shared" ca="1" si="3"/>
        <v>月</v>
      </c>
      <c r="BG6" s="162" t="str">
        <f t="shared" ca="1" si="3"/>
        <v>火</v>
      </c>
      <c r="BH6" s="162" t="str">
        <f t="shared" ca="1" si="3"/>
        <v>水</v>
      </c>
      <c r="BI6" s="162" t="str">
        <f t="shared" ca="1" si="3"/>
        <v>木</v>
      </c>
      <c r="BJ6" s="162" t="str">
        <f t="shared" ca="1" si="3"/>
        <v>金</v>
      </c>
      <c r="BK6" s="162" t="str">
        <f t="shared" ca="1" si="3"/>
        <v>土</v>
      </c>
      <c r="BL6" s="162" t="str">
        <f t="shared" ca="1" si="3"/>
        <v>日</v>
      </c>
    </row>
    <row r="7" spans="1:64" ht="30" hidden="1" customHeight="1" thickBot="1" x14ac:dyDescent="0.5">
      <c r="A7" s="148" t="s">
        <v>174</v>
      </c>
      <c r="C7" s="163"/>
      <c r="E7" s="146"/>
      <c r="H7" s="146" t="str">
        <f>IF(OR(ISBLANK(タスク_開始),ISBLANK(タスク_終了)),"",タスク_終了-タスク_開始+1)</f>
        <v/>
      </c>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row>
    <row r="8" spans="1:64" s="171" customFormat="1" ht="30" customHeight="1" thickBot="1" x14ac:dyDescent="0.5">
      <c r="A8" s="140" t="s">
        <v>175</v>
      </c>
      <c r="B8" s="165" t="s">
        <v>176</v>
      </c>
      <c r="C8" s="166"/>
      <c r="D8" s="167"/>
      <c r="E8" s="168"/>
      <c r="F8" s="169"/>
      <c r="G8" s="170"/>
      <c r="H8" s="170" t="str">
        <f t="shared" ref="H8:H33" si="4">IF(OR(ISBLANK(タスク_開始),ISBLANK(タスク_終了)),"",タスク_終了-タスク_開始+1)</f>
        <v/>
      </c>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row>
    <row r="9" spans="1:64" s="171" customFormat="1" ht="30" customHeight="1" thickBot="1" x14ac:dyDescent="0.5">
      <c r="A9" s="140" t="s">
        <v>177</v>
      </c>
      <c r="B9" s="172" t="s">
        <v>178</v>
      </c>
      <c r="C9" s="173" t="s">
        <v>179</v>
      </c>
      <c r="D9" s="174"/>
      <c r="E9" s="175">
        <f ca="1">プロジェクトの開始</f>
        <v>46147</v>
      </c>
      <c r="F9" s="175"/>
      <c r="G9" s="170"/>
      <c r="H9" s="170" t="str">
        <f t="shared" ca="1" si="4"/>
        <v/>
      </c>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row>
    <row r="10" spans="1:64" s="171" customFormat="1" ht="30" customHeight="1" thickBot="1" x14ac:dyDescent="0.5">
      <c r="A10" s="140" t="s">
        <v>180</v>
      </c>
      <c r="B10" s="172" t="s">
        <v>181</v>
      </c>
      <c r="C10" s="173"/>
      <c r="D10" s="174"/>
      <c r="E10" s="175"/>
      <c r="F10" s="175"/>
      <c r="G10" s="170"/>
      <c r="H10" s="170" t="str">
        <f t="shared" si="4"/>
        <v/>
      </c>
      <c r="I10" s="164"/>
      <c r="J10" s="164"/>
      <c r="K10" s="164"/>
      <c r="L10" s="164"/>
      <c r="M10" s="164"/>
      <c r="N10" s="164"/>
      <c r="O10" s="164"/>
      <c r="P10" s="164"/>
      <c r="Q10" s="164"/>
      <c r="R10" s="164"/>
      <c r="S10" s="164"/>
      <c r="T10" s="164"/>
      <c r="U10" s="176"/>
      <c r="V10" s="176"/>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row>
    <row r="11" spans="1:64" s="171" customFormat="1" ht="30" customHeight="1" thickBot="1" x14ac:dyDescent="0.5">
      <c r="A11" s="148"/>
      <c r="B11" s="172" t="s">
        <v>182</v>
      </c>
      <c r="C11" s="173"/>
      <c r="D11" s="174"/>
      <c r="E11" s="175"/>
      <c r="F11" s="175"/>
      <c r="G11" s="170"/>
      <c r="H11" s="170" t="str">
        <f t="shared" si="4"/>
        <v/>
      </c>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row>
    <row r="12" spans="1:64" s="171" customFormat="1" ht="30" customHeight="1" thickBot="1" x14ac:dyDescent="0.5">
      <c r="A12" s="148"/>
      <c r="B12" s="172" t="s">
        <v>183</v>
      </c>
      <c r="C12" s="173"/>
      <c r="D12" s="174"/>
      <c r="E12" s="175"/>
      <c r="F12" s="175"/>
      <c r="G12" s="170"/>
      <c r="H12" s="170" t="str">
        <f t="shared" si="4"/>
        <v/>
      </c>
      <c r="I12" s="164"/>
      <c r="J12" s="164"/>
      <c r="K12" s="164"/>
      <c r="L12" s="164"/>
      <c r="M12" s="164"/>
      <c r="N12" s="164"/>
      <c r="O12" s="164"/>
      <c r="P12" s="164"/>
      <c r="Q12" s="164"/>
      <c r="R12" s="164"/>
      <c r="S12" s="164"/>
      <c r="T12" s="164"/>
      <c r="U12" s="164"/>
      <c r="V12" s="164"/>
      <c r="W12" s="164"/>
      <c r="X12" s="164"/>
      <c r="Y12" s="176"/>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row>
    <row r="13" spans="1:64" s="171" customFormat="1" ht="30" customHeight="1" thickBot="1" x14ac:dyDescent="0.5">
      <c r="A13" s="148"/>
      <c r="B13" s="172" t="s">
        <v>184</v>
      </c>
      <c r="C13" s="173"/>
      <c r="D13" s="174"/>
      <c r="E13" s="175"/>
      <c r="F13" s="175"/>
      <c r="G13" s="170"/>
      <c r="H13" s="170" t="str">
        <f t="shared" si="4"/>
        <v/>
      </c>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row>
    <row r="14" spans="1:64" s="171" customFormat="1" ht="30" customHeight="1" thickBot="1" x14ac:dyDescent="0.5">
      <c r="A14" s="140" t="s">
        <v>185</v>
      </c>
      <c r="B14" s="177" t="s">
        <v>186</v>
      </c>
      <c r="C14" s="178"/>
      <c r="D14" s="179"/>
      <c r="E14" s="180"/>
      <c r="F14" s="181"/>
      <c r="G14" s="170"/>
      <c r="H14" s="170" t="str">
        <f t="shared" si="4"/>
        <v/>
      </c>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row>
    <row r="15" spans="1:64" s="171" customFormat="1" ht="30" customHeight="1" thickBot="1" x14ac:dyDescent="0.5">
      <c r="A15" s="140"/>
      <c r="B15" s="182" t="s">
        <v>178</v>
      </c>
      <c r="C15" s="183"/>
      <c r="D15" s="184"/>
      <c r="E15" s="185"/>
      <c r="F15" s="185"/>
      <c r="G15" s="186"/>
      <c r="H15" s="186" t="str">
        <f t="shared" si="4"/>
        <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row>
    <row r="16" spans="1:64" s="171" customFormat="1" ht="30" customHeight="1" thickBot="1" x14ac:dyDescent="0.5">
      <c r="A16" s="148"/>
      <c r="B16" s="182" t="s">
        <v>181</v>
      </c>
      <c r="C16" s="183"/>
      <c r="D16" s="184"/>
      <c r="E16" s="185"/>
      <c r="F16" s="185"/>
      <c r="G16" s="186"/>
      <c r="H16" s="186" t="str">
        <f t="shared" si="4"/>
        <v/>
      </c>
      <c r="I16" s="164"/>
      <c r="J16" s="164"/>
      <c r="K16" s="164"/>
      <c r="L16" s="164"/>
      <c r="M16" s="164"/>
      <c r="N16" s="164"/>
      <c r="O16" s="164"/>
      <c r="P16" s="164"/>
      <c r="Q16" s="164"/>
      <c r="R16" s="164"/>
      <c r="S16" s="164"/>
      <c r="T16" s="164"/>
      <c r="U16" s="176"/>
      <c r="V16" s="176"/>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row>
    <row r="17" spans="1:64" s="171" customFormat="1" ht="30" customHeight="1" thickBot="1" x14ac:dyDescent="0.5">
      <c r="A17" s="148"/>
      <c r="B17" s="182" t="s">
        <v>182</v>
      </c>
      <c r="C17" s="183"/>
      <c r="D17" s="184"/>
      <c r="E17" s="185"/>
      <c r="F17" s="185"/>
      <c r="G17" s="186"/>
      <c r="H17" s="186" t="str">
        <f t="shared" si="4"/>
        <v/>
      </c>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row>
    <row r="18" spans="1:64" s="171" customFormat="1" ht="30" customHeight="1" thickBot="1" x14ac:dyDescent="0.5">
      <c r="A18" s="148"/>
      <c r="B18" s="182" t="s">
        <v>183</v>
      </c>
      <c r="C18" s="183"/>
      <c r="D18" s="184"/>
      <c r="E18" s="185"/>
      <c r="F18" s="185"/>
      <c r="G18" s="186"/>
      <c r="H18" s="186" t="str">
        <f t="shared" si="4"/>
        <v/>
      </c>
      <c r="I18" s="164"/>
      <c r="J18" s="164"/>
      <c r="K18" s="164"/>
      <c r="L18" s="164"/>
      <c r="M18" s="164"/>
      <c r="N18" s="164"/>
      <c r="O18" s="164"/>
      <c r="P18" s="164"/>
      <c r="Q18" s="164"/>
      <c r="R18" s="164"/>
      <c r="S18" s="164"/>
      <c r="T18" s="164"/>
      <c r="U18" s="164"/>
      <c r="V18" s="164"/>
      <c r="W18" s="164"/>
      <c r="X18" s="164"/>
      <c r="Y18" s="176"/>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row>
    <row r="19" spans="1:64" s="171" customFormat="1" ht="30" customHeight="1" thickBot="1" x14ac:dyDescent="0.5">
      <c r="A19" s="148"/>
      <c r="B19" s="182" t="s">
        <v>184</v>
      </c>
      <c r="C19" s="183"/>
      <c r="D19" s="187"/>
      <c r="E19" s="188"/>
      <c r="F19" s="188"/>
      <c r="G19" s="170"/>
      <c r="H19" s="170" t="str">
        <f t="shared" si="4"/>
        <v/>
      </c>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row>
    <row r="20" spans="1:64" s="171" customFormat="1" ht="30" customHeight="1" thickBot="1" x14ac:dyDescent="0.5">
      <c r="A20" s="148" t="s">
        <v>187</v>
      </c>
      <c r="B20" s="189" t="s">
        <v>188</v>
      </c>
      <c r="C20" s="190"/>
      <c r="D20" s="191"/>
      <c r="E20" s="192"/>
      <c r="F20" s="193"/>
      <c r="G20" s="170"/>
      <c r="H20" s="170" t="str">
        <f t="shared" si="4"/>
        <v/>
      </c>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row>
    <row r="21" spans="1:64" s="171" customFormat="1" ht="30" customHeight="1" thickBot="1" x14ac:dyDescent="0.5">
      <c r="A21" s="148"/>
      <c r="B21" s="194" t="s">
        <v>178</v>
      </c>
      <c r="C21" s="195"/>
      <c r="D21" s="196"/>
      <c r="E21" s="197"/>
      <c r="F21" s="197"/>
      <c r="G21" s="170"/>
      <c r="H21" s="170" t="str">
        <f t="shared" si="4"/>
        <v/>
      </c>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row>
    <row r="22" spans="1:64" s="171" customFormat="1" ht="30" customHeight="1" thickBot="1" x14ac:dyDescent="0.5">
      <c r="A22" s="148"/>
      <c r="B22" s="194" t="s">
        <v>181</v>
      </c>
      <c r="C22" s="195"/>
      <c r="D22" s="196"/>
      <c r="E22" s="197"/>
      <c r="F22" s="197"/>
      <c r="G22" s="170"/>
      <c r="H22" s="170" t="str">
        <f t="shared" si="4"/>
        <v/>
      </c>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row>
    <row r="23" spans="1:64" s="171" customFormat="1" ht="30" customHeight="1" thickBot="1" x14ac:dyDescent="0.5">
      <c r="A23" s="148"/>
      <c r="B23" s="194" t="s">
        <v>182</v>
      </c>
      <c r="C23" s="195"/>
      <c r="D23" s="196"/>
      <c r="E23" s="197"/>
      <c r="F23" s="197"/>
      <c r="G23" s="170"/>
      <c r="H23" s="170" t="str">
        <f t="shared" si="4"/>
        <v/>
      </c>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row>
    <row r="24" spans="1:64" s="171" customFormat="1" ht="30" customHeight="1" thickBot="1" x14ac:dyDescent="0.5">
      <c r="A24" s="148"/>
      <c r="B24" s="194" t="s">
        <v>183</v>
      </c>
      <c r="C24" s="195"/>
      <c r="D24" s="196"/>
      <c r="E24" s="197"/>
      <c r="F24" s="197"/>
      <c r="G24" s="170"/>
      <c r="H24" s="170" t="str">
        <f t="shared" si="4"/>
        <v/>
      </c>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row>
    <row r="25" spans="1:64" s="171" customFormat="1" ht="30" customHeight="1" thickBot="1" x14ac:dyDescent="0.5">
      <c r="A25" s="148"/>
      <c r="B25" s="194" t="s">
        <v>184</v>
      </c>
      <c r="C25" s="195"/>
      <c r="D25" s="196"/>
      <c r="E25" s="197"/>
      <c r="F25" s="197"/>
      <c r="G25" s="170"/>
      <c r="H25" s="170" t="str">
        <f t="shared" si="4"/>
        <v/>
      </c>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row>
    <row r="26" spans="1:64" s="171" customFormat="1" ht="30" customHeight="1" thickBot="1" x14ac:dyDescent="0.5">
      <c r="A26" s="148" t="s">
        <v>187</v>
      </c>
      <c r="B26" s="198" t="s">
        <v>189</v>
      </c>
      <c r="C26" s="199"/>
      <c r="D26" s="200"/>
      <c r="E26" s="201"/>
      <c r="F26" s="202"/>
      <c r="G26" s="170"/>
      <c r="H26" s="170" t="str">
        <f t="shared" si="4"/>
        <v/>
      </c>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row>
    <row r="27" spans="1:64" s="171" customFormat="1" ht="30" customHeight="1" thickBot="1" x14ac:dyDescent="0.5">
      <c r="A27" s="148"/>
      <c r="B27" s="203" t="s">
        <v>178</v>
      </c>
      <c r="C27" s="204"/>
      <c r="D27" s="205"/>
      <c r="E27" s="206"/>
      <c r="F27" s="206"/>
      <c r="G27" s="170"/>
      <c r="H27" s="170" t="str">
        <f t="shared" si="4"/>
        <v/>
      </c>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row>
    <row r="28" spans="1:64" s="171" customFormat="1" ht="30" customHeight="1" thickBot="1" x14ac:dyDescent="0.5">
      <c r="A28" s="148"/>
      <c r="B28" s="203" t="s">
        <v>181</v>
      </c>
      <c r="C28" s="204"/>
      <c r="D28" s="205"/>
      <c r="E28" s="206"/>
      <c r="F28" s="206"/>
      <c r="G28" s="170"/>
      <c r="H28" s="170" t="str">
        <f t="shared" si="4"/>
        <v/>
      </c>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row>
    <row r="29" spans="1:64" s="171" customFormat="1" ht="30" customHeight="1" thickBot="1" x14ac:dyDescent="0.5">
      <c r="A29" s="148"/>
      <c r="B29" s="203" t="s">
        <v>182</v>
      </c>
      <c r="C29" s="204"/>
      <c r="D29" s="205"/>
      <c r="E29" s="206"/>
      <c r="F29" s="206"/>
      <c r="G29" s="170"/>
      <c r="H29" s="170" t="str">
        <f t="shared" si="4"/>
        <v/>
      </c>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row>
    <row r="30" spans="1:64" s="171" customFormat="1" ht="30" customHeight="1" thickBot="1" x14ac:dyDescent="0.5">
      <c r="A30" s="148"/>
      <c r="B30" s="203" t="s">
        <v>183</v>
      </c>
      <c r="C30" s="204"/>
      <c r="D30" s="205"/>
      <c r="E30" s="206"/>
      <c r="F30" s="206"/>
      <c r="G30" s="170"/>
      <c r="H30" s="170" t="str">
        <f t="shared" si="4"/>
        <v/>
      </c>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row>
    <row r="31" spans="1:64" s="171" customFormat="1" ht="30" customHeight="1" thickBot="1" x14ac:dyDescent="0.5">
      <c r="A31" s="148"/>
      <c r="B31" s="203" t="s">
        <v>184</v>
      </c>
      <c r="C31" s="204"/>
      <c r="D31" s="205"/>
      <c r="E31" s="206"/>
      <c r="F31" s="206"/>
      <c r="G31" s="170"/>
      <c r="H31" s="170" t="str">
        <f t="shared" si="4"/>
        <v/>
      </c>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row>
    <row r="32" spans="1:64" s="171" customFormat="1" ht="30" customHeight="1" thickBot="1" x14ac:dyDescent="0.5">
      <c r="A32" s="148" t="s">
        <v>190</v>
      </c>
      <c r="B32" s="207"/>
      <c r="C32" s="208"/>
      <c r="D32" s="209"/>
      <c r="E32" s="210"/>
      <c r="F32" s="210"/>
      <c r="G32" s="170"/>
      <c r="H32" s="170" t="str">
        <f t="shared" si="4"/>
        <v/>
      </c>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row>
    <row r="33" spans="1:64" s="171" customFormat="1" ht="30" customHeight="1" thickBot="1" x14ac:dyDescent="0.5">
      <c r="A33" s="140" t="s">
        <v>191</v>
      </c>
      <c r="B33" s="211" t="s">
        <v>192</v>
      </c>
      <c r="C33" s="212"/>
      <c r="D33" s="213"/>
      <c r="E33" s="214"/>
      <c r="F33" s="215"/>
      <c r="G33" s="216"/>
      <c r="H33" s="216" t="str">
        <f t="shared" si="4"/>
        <v/>
      </c>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row>
    <row r="34" spans="1:64" ht="30" customHeight="1" x14ac:dyDescent="0.45">
      <c r="G34" s="219"/>
    </row>
    <row r="35" spans="1:64" ht="30" customHeight="1" x14ac:dyDescent="0.45">
      <c r="C35" s="220"/>
      <c r="F35" s="221"/>
    </row>
    <row r="36" spans="1:64" ht="30" customHeight="1" x14ac:dyDescent="0.45">
      <c r="C36" s="222"/>
    </row>
  </sheetData>
  <mergeCells count="10">
    <mergeCell ref="C4:D4"/>
    <mergeCell ref="I4:O4"/>
    <mergeCell ref="P4:V4"/>
    <mergeCell ref="W4:AC4"/>
    <mergeCell ref="AD4:AJ4"/>
    <mergeCell ref="AK4:AQ4"/>
    <mergeCell ref="AR4:AX4"/>
    <mergeCell ref="AY4:BE4"/>
    <mergeCell ref="BF4:BL4"/>
    <mergeCell ref="E3:F3"/>
  </mergeCells>
  <phoneticPr fontId="1"/>
  <conditionalFormatting sqref="D7:D33">
    <cfRule type="dataBar" priority="1">
      <dataBar>
        <cfvo type="num" val="0"/>
        <cfvo type="num" val="1"/>
        <color theme="0" tint="-0.249977111117893"/>
      </dataBar>
      <extLst>
        <ext xmlns:x14="http://schemas.microsoft.com/office/spreadsheetml/2009/9/main" uri="{B025F937-C7B1-47D3-B67F-A62EFF666E3E}">
          <x14:id>{40F6F3A8-96BA-41B2-8826-3A8A8126812D}</x14:id>
        </ext>
      </extLst>
    </cfRule>
  </conditionalFormatting>
  <conditionalFormatting sqref="I5:BL33">
    <cfRule type="expression" dxfId="2" priority="4">
      <formula>AND(TODAY()&gt;=I$5,TODAY()&lt;J$5)</formula>
    </cfRule>
  </conditionalFormatting>
  <conditionalFormatting sqref="I7:BL33">
    <cfRule type="expression" dxfId="1" priority="2">
      <formula>AND(タスク_開始&lt;=I$5,ROUNDDOWN((タスク_終了-タスク_開始+1)*タスク_進捗状況,0)+タスク_開始-1&gt;=I$5)</formula>
    </cfRule>
    <cfRule type="expression" dxfId="0" priority="3" stopIfTrue="1">
      <formula>AND(タスク_終了&gt;=I$5,タスク_開始&lt;J$5)</formula>
    </cfRule>
  </conditionalFormatting>
  <dataValidations count="1">
    <dataValidation type="whole" operator="greaterThanOrEqual" allowBlank="1" showInputMessage="1" promptTitle="週表示" prompt="この数字を変更すると、ガント チャート ビューがスクロールされます。" sqref="E4" xr:uid="{1EE1FEF4-062D-4D4A-9BD0-1ED0796D0D7F}">
      <formula1>1</formula1>
    </dataValidation>
  </dataValidations>
  <hyperlinks>
    <hyperlink ref="I2" r:id="rId1" xr:uid="{3831DBAE-3EB6-4B53-A940-4ADCA1989DDB}"/>
    <hyperlink ref="I1" r:id="rId2" xr:uid="{DE2B17C3-AAB4-4FF9-817F-7D3769089B7E}"/>
  </hyperlinks>
  <printOptions horizontalCentered="1" verticalCentered="1"/>
  <pageMargins left="0.31496062992125984" right="0.31496062992125984" top="0.35433070866141736" bottom="0.35433070866141736" header="0.31496062992125984" footer="0.31496062992125984"/>
  <pageSetup paperSize="8" scale="72" orientation="landscape" r:id="rId3"/>
  <headerFooter>
    <oddHeader>&amp;R&amp;A</oddHeader>
  </headerFooter>
  <extLst>
    <ext xmlns:x14="http://schemas.microsoft.com/office/spreadsheetml/2009/9/main" uri="{78C0D931-6437-407d-A8EE-F0AAD7539E65}">
      <x14:conditionalFormattings>
        <x14:conditionalFormatting xmlns:xm="http://schemas.microsoft.com/office/excel/2006/main">
          <x14:cfRule type="dataBar" id="{40F6F3A8-96BA-41B2-8826-3A8A8126812D}">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8D75-D218-4063-8F6A-7D1B091136C3}">
  <sheetPr>
    <tabColor theme="7" tint="0.79998168889431442"/>
    <pageSetUpPr fitToPage="1"/>
  </sheetPr>
  <dimension ref="A1:AF14"/>
  <sheetViews>
    <sheetView topLeftCell="A2" zoomScale="75" zoomScaleNormal="75" workbookViewId="0">
      <selection activeCell="AK10" sqref="AK10"/>
    </sheetView>
  </sheetViews>
  <sheetFormatPr defaultColWidth="4.1875" defaultRowHeight="17.649999999999999" x14ac:dyDescent="0.7"/>
  <cols>
    <col min="1" max="1" width="8.1875" style="1" customWidth="1"/>
    <col min="2" max="2" width="11.6875" style="1" bestFit="1" customWidth="1"/>
    <col min="3" max="3" width="5.1875" style="1" customWidth="1"/>
    <col min="4" max="8" width="5.4375" style="1" customWidth="1"/>
    <col min="9" max="9" width="5.1875" style="1" customWidth="1"/>
    <col min="10" max="14" width="5.4375" style="1" customWidth="1"/>
    <col min="15" max="15" width="5.1875" style="1" customWidth="1"/>
    <col min="16" max="26" width="5.4375" style="1" customWidth="1"/>
    <col min="27" max="32" width="5.1875" style="1" customWidth="1"/>
    <col min="33" max="16384" width="4.1875" style="1"/>
  </cols>
  <sheetData>
    <row r="1" spans="1:32" s="23" customFormat="1" ht="47" customHeight="1" thickBot="1" x14ac:dyDescent="0.75">
      <c r="A1" s="396" t="s">
        <v>9</v>
      </c>
      <c r="B1" s="397"/>
      <c r="C1" s="398" t="s">
        <v>10</v>
      </c>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400"/>
    </row>
    <row r="2" spans="1:32" x14ac:dyDescent="0.7">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18" customHeight="1" x14ac:dyDescent="0.7">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18.5" customHeight="1" thickBot="1" x14ac:dyDescent="0.7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s="27" customFormat="1" ht="24" customHeight="1" thickBot="1" x14ac:dyDescent="0.75">
      <c r="A5" s="26"/>
      <c r="B5" s="26"/>
      <c r="C5" s="26"/>
      <c r="D5" s="395" t="s">
        <v>8</v>
      </c>
      <c r="E5" s="390"/>
      <c r="F5" s="390"/>
      <c r="G5" s="390"/>
      <c r="H5" s="390"/>
      <c r="I5" s="390"/>
      <c r="J5" s="390"/>
      <c r="K5" s="390"/>
      <c r="L5" s="390"/>
      <c r="M5" s="390"/>
      <c r="N5" s="391"/>
      <c r="O5" s="26"/>
      <c r="P5" s="395" t="s">
        <v>0</v>
      </c>
      <c r="Q5" s="390"/>
      <c r="R5" s="390"/>
      <c r="S5" s="390"/>
      <c r="T5" s="390"/>
      <c r="U5" s="390"/>
      <c r="V5" s="390"/>
      <c r="W5" s="390"/>
      <c r="X5" s="390"/>
      <c r="Y5" s="390"/>
      <c r="Z5" s="391"/>
      <c r="AA5" s="26"/>
      <c r="AB5" s="395" t="s">
        <v>7</v>
      </c>
      <c r="AC5" s="390"/>
      <c r="AD5" s="390"/>
      <c r="AE5" s="390"/>
      <c r="AF5" s="391"/>
    </row>
    <row r="6" spans="1:32" ht="24.7" customHeight="1" thickBot="1" x14ac:dyDescent="0.7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s="20" customFormat="1" ht="45" customHeight="1" thickBot="1" x14ac:dyDescent="0.75">
      <c r="A7" s="18"/>
      <c r="B7" s="18"/>
      <c r="C7" s="18"/>
      <c r="D7" s="389" t="s">
        <v>19</v>
      </c>
      <c r="E7" s="390"/>
      <c r="F7" s="390"/>
      <c r="G7" s="390"/>
      <c r="H7" s="391"/>
      <c r="I7" s="19" t="s">
        <v>1</v>
      </c>
      <c r="J7" s="389" t="s">
        <v>18</v>
      </c>
      <c r="K7" s="390"/>
      <c r="L7" s="390"/>
      <c r="M7" s="390"/>
      <c r="N7" s="391"/>
      <c r="O7" s="19" t="s">
        <v>2</v>
      </c>
      <c r="P7" s="392" t="s">
        <v>4</v>
      </c>
      <c r="Q7" s="393"/>
      <c r="R7" s="393"/>
      <c r="S7" s="393"/>
      <c r="T7" s="393"/>
      <c r="U7" s="393"/>
      <c r="V7" s="393"/>
      <c r="W7" s="393"/>
      <c r="X7" s="393"/>
      <c r="Y7" s="393"/>
      <c r="Z7" s="394"/>
      <c r="AA7" s="19" t="s">
        <v>2</v>
      </c>
      <c r="AB7" s="395" t="s">
        <v>21</v>
      </c>
      <c r="AC7" s="390"/>
      <c r="AD7" s="390"/>
      <c r="AE7" s="390"/>
      <c r="AF7" s="391"/>
    </row>
    <row r="8" spans="1:32" s="2" customFormat="1" ht="15.4" thickBot="1" x14ac:dyDescent="0.7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spans="1:32" s="3" customFormat="1" ht="125" customHeight="1" thickBot="1" x14ac:dyDescent="0.75">
      <c r="A9" s="6"/>
      <c r="B9" s="21" t="s">
        <v>6</v>
      </c>
      <c r="C9" s="7"/>
      <c r="D9" s="374"/>
      <c r="E9" s="375"/>
      <c r="F9" s="375"/>
      <c r="G9" s="375"/>
      <c r="H9" s="376"/>
      <c r="I9" s="6"/>
      <c r="J9" s="374"/>
      <c r="K9" s="375"/>
      <c r="L9" s="375"/>
      <c r="M9" s="375"/>
      <c r="N9" s="376"/>
      <c r="O9" s="6"/>
      <c r="P9" s="8"/>
      <c r="Q9" s="9"/>
      <c r="R9" s="9"/>
      <c r="S9" s="9"/>
      <c r="T9" s="9"/>
      <c r="U9" s="9"/>
      <c r="V9" s="9"/>
      <c r="W9" s="9"/>
      <c r="X9" s="9"/>
      <c r="Y9" s="9"/>
      <c r="Z9" s="10"/>
      <c r="AA9" s="6"/>
      <c r="AB9" s="374"/>
      <c r="AC9" s="375"/>
      <c r="AD9" s="375"/>
      <c r="AE9" s="375"/>
      <c r="AF9" s="376"/>
    </row>
    <row r="10" spans="1:32" ht="18" thickBot="1" x14ac:dyDescent="0.75">
      <c r="A10" s="4"/>
      <c r="B10" s="22"/>
      <c r="C10" s="4"/>
      <c r="D10" s="377"/>
      <c r="E10" s="378"/>
      <c r="F10" s="378"/>
      <c r="G10" s="378"/>
      <c r="H10" s="379"/>
      <c r="I10" s="4"/>
      <c r="J10" s="377"/>
      <c r="K10" s="378"/>
      <c r="L10" s="378"/>
      <c r="M10" s="378"/>
      <c r="N10" s="379"/>
      <c r="O10" s="4"/>
      <c r="P10" s="11"/>
      <c r="Q10" s="6"/>
      <c r="R10" s="6"/>
      <c r="S10" s="6"/>
      <c r="T10" s="6"/>
      <c r="U10" s="6"/>
      <c r="V10" s="6"/>
      <c r="W10" s="6"/>
      <c r="X10" s="6"/>
      <c r="Y10" s="6"/>
      <c r="Z10" s="12"/>
      <c r="AA10" s="4"/>
      <c r="AB10" s="377"/>
      <c r="AC10" s="378"/>
      <c r="AD10" s="378"/>
      <c r="AE10" s="378"/>
      <c r="AF10" s="379"/>
    </row>
    <row r="11" spans="1:32" s="3" customFormat="1" ht="125" customHeight="1" thickBot="1" x14ac:dyDescent="0.55000000000000004">
      <c r="A11" s="6"/>
      <c r="B11" s="21" t="s">
        <v>20</v>
      </c>
      <c r="C11" s="7"/>
      <c r="D11" s="377"/>
      <c r="E11" s="378"/>
      <c r="F11" s="378"/>
      <c r="G11" s="378"/>
      <c r="H11" s="379"/>
      <c r="I11" s="6"/>
      <c r="J11" s="377"/>
      <c r="K11" s="378"/>
      <c r="L11" s="378"/>
      <c r="M11" s="378"/>
      <c r="N11" s="379"/>
      <c r="O11" s="6"/>
      <c r="P11" s="383" t="s">
        <v>11</v>
      </c>
      <c r="Q11" s="384"/>
      <c r="R11" s="384"/>
      <c r="S11" s="384"/>
      <c r="T11" s="384"/>
      <c r="U11" s="384"/>
      <c r="V11" s="384"/>
      <c r="W11" s="384"/>
      <c r="X11" s="384"/>
      <c r="Y11" s="384"/>
      <c r="Z11" s="385"/>
      <c r="AA11" s="6"/>
      <c r="AB11" s="377"/>
      <c r="AC11" s="378"/>
      <c r="AD11" s="378"/>
      <c r="AE11" s="378"/>
      <c r="AF11" s="379"/>
    </row>
    <row r="12" spans="1:32" ht="30" customHeight="1" thickBot="1" x14ac:dyDescent="0.75">
      <c r="A12" s="4"/>
      <c r="B12" s="22"/>
      <c r="C12" s="4"/>
      <c r="D12" s="377"/>
      <c r="E12" s="378"/>
      <c r="F12" s="378"/>
      <c r="G12" s="378"/>
      <c r="H12" s="379"/>
      <c r="I12" s="4"/>
      <c r="J12" s="377"/>
      <c r="K12" s="378"/>
      <c r="L12" s="378"/>
      <c r="M12" s="378"/>
      <c r="N12" s="379"/>
      <c r="O12" s="4"/>
      <c r="P12" s="13"/>
      <c r="Q12" s="386" t="s">
        <v>12</v>
      </c>
      <c r="R12" s="386"/>
      <c r="S12" s="387" t="s">
        <v>15</v>
      </c>
      <c r="T12" s="386"/>
      <c r="U12" s="386" t="s">
        <v>13</v>
      </c>
      <c r="V12" s="386"/>
      <c r="W12" s="386" t="s">
        <v>14</v>
      </c>
      <c r="X12" s="386"/>
      <c r="Y12" s="386" t="s">
        <v>5</v>
      </c>
      <c r="Z12" s="388"/>
      <c r="AA12" s="4"/>
      <c r="AB12" s="377"/>
      <c r="AC12" s="378"/>
      <c r="AD12" s="378"/>
      <c r="AE12" s="378"/>
      <c r="AF12" s="379"/>
    </row>
    <row r="13" spans="1:32" ht="118.5" customHeight="1" x14ac:dyDescent="0.7">
      <c r="A13" s="4"/>
      <c r="B13" s="372" t="s">
        <v>3</v>
      </c>
      <c r="C13" s="7"/>
      <c r="D13" s="377"/>
      <c r="E13" s="378"/>
      <c r="F13" s="378"/>
      <c r="G13" s="378"/>
      <c r="H13" s="379"/>
      <c r="I13" s="6"/>
      <c r="J13" s="377"/>
      <c r="K13" s="378"/>
      <c r="L13" s="378"/>
      <c r="M13" s="378"/>
      <c r="N13" s="379"/>
      <c r="O13" s="4"/>
      <c r="P13" s="24" t="s">
        <v>16</v>
      </c>
      <c r="Q13" s="14"/>
      <c r="R13" s="14"/>
      <c r="S13" s="14"/>
      <c r="T13" s="14"/>
      <c r="U13" s="14"/>
      <c r="V13" s="14"/>
      <c r="W13" s="14"/>
      <c r="X13" s="14"/>
      <c r="Y13" s="14"/>
      <c r="Z13" s="15"/>
      <c r="AA13" s="4"/>
      <c r="AB13" s="377"/>
      <c r="AC13" s="378"/>
      <c r="AD13" s="378"/>
      <c r="AE13" s="378"/>
      <c r="AF13" s="379"/>
    </row>
    <row r="14" spans="1:32" ht="118.5" customHeight="1" thickBot="1" x14ac:dyDescent="0.75">
      <c r="A14" s="4"/>
      <c r="B14" s="373"/>
      <c r="C14" s="7"/>
      <c r="D14" s="380"/>
      <c r="E14" s="381"/>
      <c r="F14" s="381"/>
      <c r="G14" s="381"/>
      <c r="H14" s="382"/>
      <c r="I14" s="6"/>
      <c r="J14" s="380"/>
      <c r="K14" s="381"/>
      <c r="L14" s="381"/>
      <c r="M14" s="381"/>
      <c r="N14" s="382"/>
      <c r="O14" s="4"/>
      <c r="P14" s="25" t="s">
        <v>17</v>
      </c>
      <c r="Q14" s="16"/>
      <c r="R14" s="16"/>
      <c r="S14" s="16"/>
      <c r="T14" s="16"/>
      <c r="U14" s="16"/>
      <c r="V14" s="16"/>
      <c r="W14" s="16"/>
      <c r="X14" s="16"/>
      <c r="Y14" s="16"/>
      <c r="Z14" s="17"/>
      <c r="AA14" s="4"/>
      <c r="AB14" s="380"/>
      <c r="AC14" s="381"/>
      <c r="AD14" s="381"/>
      <c r="AE14" s="381"/>
      <c r="AF14" s="382"/>
    </row>
  </sheetData>
  <mergeCells count="19">
    <mergeCell ref="D7:H7"/>
    <mergeCell ref="J7:N7"/>
    <mergeCell ref="P7:Z7"/>
    <mergeCell ref="AB7:AF7"/>
    <mergeCell ref="A1:B1"/>
    <mergeCell ref="C1:AF1"/>
    <mergeCell ref="D5:N5"/>
    <mergeCell ref="P5:Z5"/>
    <mergeCell ref="AB5:AF5"/>
    <mergeCell ref="B13:B14"/>
    <mergeCell ref="D9:H14"/>
    <mergeCell ref="J9:N14"/>
    <mergeCell ref="AB9:AF14"/>
    <mergeCell ref="P11:Z11"/>
    <mergeCell ref="Q12:R12"/>
    <mergeCell ref="S12:T12"/>
    <mergeCell ref="U12:V12"/>
    <mergeCell ref="W12:X12"/>
    <mergeCell ref="Y12:Z12"/>
  </mergeCells>
  <phoneticPr fontId="1"/>
  <printOptions horizontalCentered="1" verticalCentered="1"/>
  <pageMargins left="0.31496062992125984" right="0.31496062992125984" top="0.35433070866141736" bottom="0.35433070866141736" header="0.31496062992125984" footer="0.31496062992125984"/>
  <pageSetup paperSize="8" orientation="landscape" r:id="rId1"/>
  <headerFooter>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EA6C-60DE-4158-9D60-581BDEE66832}">
  <sheetPr>
    <tabColor rgb="FFFFFF00"/>
    <pageSetUpPr fitToPage="1"/>
  </sheetPr>
  <dimension ref="A1:L28"/>
  <sheetViews>
    <sheetView view="pageBreakPreview" zoomScale="70" zoomScaleNormal="50" zoomScaleSheetLayoutView="70" workbookViewId="0">
      <selection activeCell="F13" sqref="F13"/>
    </sheetView>
  </sheetViews>
  <sheetFormatPr defaultColWidth="10.5625" defaultRowHeight="30" customHeight="1" x14ac:dyDescent="0.7"/>
  <cols>
    <col min="1" max="1" width="10.5625" style="29"/>
    <col min="2" max="2" width="27.6875" style="29" bestFit="1" customWidth="1"/>
    <col min="3" max="3" width="40.5" style="29" customWidth="1"/>
    <col min="4" max="4" width="3.0625" style="30" bestFit="1" customWidth="1"/>
    <col min="5" max="5" width="3.4375" style="29" customWidth="1"/>
    <col min="6" max="6" width="42.25" style="29" bestFit="1" customWidth="1"/>
    <col min="7" max="7" width="5.4375" style="29" bestFit="1" customWidth="1"/>
    <col min="8" max="8" width="18.6875" style="29" bestFit="1" customWidth="1"/>
    <col min="9" max="10" width="3.4375" style="29" customWidth="1"/>
    <col min="11" max="11" width="50.3125" style="29" customWidth="1"/>
    <col min="12" max="12" width="34.75" style="29" bestFit="1" customWidth="1"/>
    <col min="13" max="16384" width="10.5625" style="29"/>
  </cols>
  <sheetData>
    <row r="1" spans="1:12" s="28" customFormat="1" ht="30" customHeight="1" x14ac:dyDescent="0.7">
      <c r="A1" s="426" t="s">
        <v>258</v>
      </c>
      <c r="B1" s="426"/>
      <c r="C1" s="426"/>
      <c r="D1" s="426"/>
      <c r="F1" s="426" t="s">
        <v>259</v>
      </c>
      <c r="G1" s="426"/>
      <c r="H1" s="426"/>
      <c r="J1" s="402" t="s">
        <v>260</v>
      </c>
      <c r="K1" s="402"/>
      <c r="L1" s="403"/>
    </row>
    <row r="2" spans="1:12" ht="11.55" customHeight="1" x14ac:dyDescent="0.7"/>
    <row r="3" spans="1:12" s="32" customFormat="1" ht="30" customHeight="1" x14ac:dyDescent="0.7">
      <c r="A3" s="427" t="s">
        <v>309</v>
      </c>
      <c r="B3" s="427"/>
      <c r="C3" s="427"/>
      <c r="D3" s="427"/>
      <c r="F3" s="427" t="s">
        <v>310</v>
      </c>
      <c r="G3" s="427"/>
      <c r="H3" s="427"/>
      <c r="J3" s="427" t="s">
        <v>24</v>
      </c>
      <c r="K3" s="427"/>
      <c r="L3" s="427"/>
    </row>
    <row r="4" spans="1:12" s="34" customFormat="1" ht="25.5" x14ac:dyDescent="0.7">
      <c r="A4" s="424" t="s">
        <v>25</v>
      </c>
      <c r="B4" s="424"/>
      <c r="C4" s="424"/>
      <c r="D4" s="424"/>
      <c r="F4" s="33" t="s">
        <v>26</v>
      </c>
      <c r="G4" s="35" t="s">
        <v>27</v>
      </c>
      <c r="H4" s="33" t="s">
        <v>28</v>
      </c>
      <c r="J4" s="424" t="s">
        <v>29</v>
      </c>
      <c r="K4" s="424"/>
      <c r="L4" s="33" t="s">
        <v>30</v>
      </c>
    </row>
    <row r="5" spans="1:12" s="34" customFormat="1" ht="30" customHeight="1" x14ac:dyDescent="0.7">
      <c r="A5" s="417" t="s">
        <v>31</v>
      </c>
      <c r="B5" s="36" t="s">
        <v>32</v>
      </c>
      <c r="C5" s="37"/>
      <c r="D5" s="38" t="s">
        <v>33</v>
      </c>
      <c r="F5" s="425"/>
      <c r="G5" s="408" t="s">
        <v>34</v>
      </c>
      <c r="H5" s="425"/>
      <c r="J5" s="414" t="s">
        <v>35</v>
      </c>
      <c r="K5" s="404"/>
      <c r="L5" s="404"/>
    </row>
    <row r="6" spans="1:12" s="34" customFormat="1" ht="30" customHeight="1" x14ac:dyDescent="0.7">
      <c r="A6" s="418"/>
      <c r="B6" s="39" t="s">
        <v>36</v>
      </c>
      <c r="C6" s="40"/>
      <c r="D6" s="41" t="s">
        <v>37</v>
      </c>
      <c r="F6" s="409"/>
      <c r="G6" s="409"/>
      <c r="H6" s="409"/>
      <c r="J6" s="414"/>
      <c r="K6" s="404"/>
      <c r="L6" s="404"/>
    </row>
    <row r="7" spans="1:12" ht="30" customHeight="1" x14ac:dyDescent="0.7">
      <c r="A7" s="418"/>
      <c r="B7" s="42" t="s">
        <v>38</v>
      </c>
      <c r="C7" s="43"/>
      <c r="D7" s="44" t="s">
        <v>37</v>
      </c>
      <c r="F7" s="410"/>
      <c r="G7" s="410"/>
      <c r="H7" s="410"/>
      <c r="J7" s="414"/>
      <c r="K7" s="404"/>
      <c r="L7" s="404"/>
    </row>
    <row r="8" spans="1:12" ht="30" customHeight="1" x14ac:dyDescent="0.7">
      <c r="A8" s="418"/>
      <c r="B8" s="45" t="s">
        <v>39</v>
      </c>
      <c r="C8" s="46"/>
      <c r="D8" s="38" t="s">
        <v>40</v>
      </c>
      <c r="F8" s="405"/>
      <c r="G8" s="408" t="s">
        <v>34</v>
      </c>
      <c r="H8" s="411"/>
      <c r="J8" s="414" t="s">
        <v>41</v>
      </c>
      <c r="K8" s="415"/>
      <c r="L8" s="416"/>
    </row>
    <row r="9" spans="1:12" ht="30" customHeight="1" x14ac:dyDescent="0.7">
      <c r="A9" s="418"/>
      <c r="B9" s="39" t="s">
        <v>42</v>
      </c>
      <c r="C9" s="47"/>
      <c r="D9" s="41" t="s">
        <v>40</v>
      </c>
      <c r="F9" s="406"/>
      <c r="G9" s="409"/>
      <c r="H9" s="412"/>
      <c r="J9" s="414"/>
      <c r="K9" s="415"/>
      <c r="L9" s="416"/>
    </row>
    <row r="10" spans="1:12" ht="30" customHeight="1" x14ac:dyDescent="0.7">
      <c r="A10" s="418"/>
      <c r="B10" s="39" t="s">
        <v>43</v>
      </c>
      <c r="C10" s="47"/>
      <c r="D10" s="41" t="s">
        <v>40</v>
      </c>
      <c r="F10" s="406"/>
      <c r="G10" s="409"/>
      <c r="H10" s="412"/>
      <c r="J10" s="414"/>
      <c r="K10" s="415"/>
      <c r="L10" s="416"/>
    </row>
    <row r="11" spans="1:12" ht="30" customHeight="1" x14ac:dyDescent="0.7">
      <c r="A11" s="418"/>
      <c r="B11" s="42" t="s">
        <v>44</v>
      </c>
      <c r="C11" s="43"/>
      <c r="D11" s="44" t="s">
        <v>37</v>
      </c>
      <c r="F11" s="407"/>
      <c r="G11" s="410"/>
      <c r="H11" s="413"/>
      <c r="J11" s="414"/>
      <c r="K11" s="415"/>
      <c r="L11" s="416"/>
    </row>
    <row r="12" spans="1:12" ht="98" customHeight="1" x14ac:dyDescent="0.7">
      <c r="A12" s="417" t="s">
        <v>45</v>
      </c>
      <c r="B12" s="48" t="s">
        <v>46</v>
      </c>
      <c r="C12" s="419"/>
      <c r="D12" s="419"/>
      <c r="F12" s="49"/>
      <c r="G12" s="50" t="s">
        <v>34</v>
      </c>
      <c r="H12" s="51"/>
      <c r="J12" s="420" t="s">
        <v>47</v>
      </c>
      <c r="K12" s="49"/>
      <c r="L12" s="51"/>
    </row>
    <row r="13" spans="1:12" ht="98" customHeight="1" x14ac:dyDescent="0.7">
      <c r="A13" s="418"/>
      <c r="B13" s="48" t="s">
        <v>48</v>
      </c>
      <c r="C13" s="419"/>
      <c r="D13" s="419"/>
      <c r="F13" s="52"/>
      <c r="G13" s="50" t="s">
        <v>34</v>
      </c>
      <c r="H13" s="51"/>
      <c r="J13" s="421"/>
      <c r="K13" s="52"/>
      <c r="L13" s="51"/>
    </row>
    <row r="14" spans="1:12" ht="98" customHeight="1" x14ac:dyDescent="0.7">
      <c r="A14" s="418"/>
      <c r="B14" s="48" t="s">
        <v>49</v>
      </c>
      <c r="C14" s="423"/>
      <c r="D14" s="423"/>
      <c r="F14" s="52"/>
      <c r="G14" s="50" t="s">
        <v>34</v>
      </c>
      <c r="H14" s="51"/>
      <c r="J14" s="422"/>
      <c r="K14" s="52"/>
      <c r="L14" s="51"/>
    </row>
    <row r="16" spans="1:12" s="28" customFormat="1" ht="30" customHeight="1" x14ac:dyDescent="0.7">
      <c r="A16" s="401" t="s">
        <v>263</v>
      </c>
      <c r="B16" s="402"/>
      <c r="C16" s="402"/>
      <c r="D16" s="402"/>
      <c r="E16" s="402"/>
      <c r="F16" s="402"/>
      <c r="G16" s="402"/>
      <c r="H16" s="402"/>
      <c r="J16" s="402" t="s">
        <v>262</v>
      </c>
      <c r="K16" s="402"/>
      <c r="L16" s="403"/>
    </row>
    <row r="17" spans="1:12" ht="13.05" customHeight="1" x14ac:dyDescent="0.7"/>
    <row r="18" spans="1:12" ht="30" customHeight="1" x14ac:dyDescent="0.7">
      <c r="A18" s="34"/>
      <c r="B18" s="34"/>
      <c r="C18" s="34"/>
      <c r="D18" s="29"/>
      <c r="F18" s="34"/>
      <c r="G18" s="34"/>
      <c r="H18" s="34"/>
      <c r="J18" s="34"/>
      <c r="K18" s="34"/>
      <c r="L18" s="34"/>
    </row>
    <row r="19" spans="1:12" ht="30" customHeight="1" x14ac:dyDescent="0.7">
      <c r="J19" s="34"/>
      <c r="K19" s="34"/>
      <c r="L19" s="53"/>
    </row>
    <row r="28" spans="1:12" ht="30" customHeight="1" x14ac:dyDescent="0.7">
      <c r="C28"/>
    </row>
  </sheetData>
  <mergeCells count="28">
    <mergeCell ref="A1:D1"/>
    <mergeCell ref="F1:H1"/>
    <mergeCell ref="J1:L1"/>
    <mergeCell ref="A3:D3"/>
    <mergeCell ref="F3:H3"/>
    <mergeCell ref="J3:L3"/>
    <mergeCell ref="A4:D4"/>
    <mergeCell ref="J4:K4"/>
    <mergeCell ref="A5:A11"/>
    <mergeCell ref="F5:F7"/>
    <mergeCell ref="G5:G7"/>
    <mergeCell ref="H5:H7"/>
    <mergeCell ref="J5:J7"/>
    <mergeCell ref="K5:K7"/>
    <mergeCell ref="A16:H16"/>
    <mergeCell ref="J16:L16"/>
    <mergeCell ref="L5:L7"/>
    <mergeCell ref="F8:F11"/>
    <mergeCell ref="G8:G11"/>
    <mergeCell ref="H8:H11"/>
    <mergeCell ref="J8:J11"/>
    <mergeCell ref="K8:K11"/>
    <mergeCell ref="L8:L11"/>
    <mergeCell ref="A12:A14"/>
    <mergeCell ref="C12:D12"/>
    <mergeCell ref="J12:J14"/>
    <mergeCell ref="C13:D13"/>
    <mergeCell ref="C14:D14"/>
  </mergeCells>
  <phoneticPr fontId="1"/>
  <printOptions horizontalCentered="1" verticalCentered="1"/>
  <pageMargins left="0.31496062992125984" right="0.31496062992125984" top="0.35433070866141736" bottom="0.35433070866141736" header="0.31496062992125984" footer="0.31496062992125984"/>
  <pageSetup paperSize="8" scale="74" orientation="landscape" r:id="rId1"/>
  <headerFooter>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582E1-B70A-4087-856C-F53F14FBDB24}">
  <sheetPr>
    <tabColor theme="7" tint="0.79998168889431442"/>
    <pageSetUpPr fitToPage="1"/>
  </sheetPr>
  <dimension ref="A1:AH42"/>
  <sheetViews>
    <sheetView zoomScale="90" zoomScaleNormal="90" zoomScaleSheetLayoutView="90" workbookViewId="0">
      <selection sqref="A1:B2"/>
    </sheetView>
  </sheetViews>
  <sheetFormatPr defaultColWidth="5.6875" defaultRowHeight="18" customHeight="1" x14ac:dyDescent="0.7"/>
  <cols>
    <col min="1" max="16" width="5.6875" style="107"/>
    <col min="17" max="18" width="3.1875" style="107" customWidth="1"/>
    <col min="19" max="19" width="5.6875" style="107"/>
    <col min="20" max="20" width="6.5625" style="107" bestFit="1" customWidth="1"/>
    <col min="21" max="33" width="5.6875" style="107"/>
    <col min="34" max="34" width="6.6875" style="107" bestFit="1" customWidth="1"/>
    <col min="35" max="16384" width="5.6875" style="107"/>
  </cols>
  <sheetData>
    <row r="1" spans="1:34" ht="17.649999999999999" x14ac:dyDescent="0.7">
      <c r="A1" s="327" t="s">
        <v>86</v>
      </c>
      <c r="B1" s="328"/>
      <c r="C1" s="331" t="s">
        <v>87</v>
      </c>
      <c r="D1" s="331"/>
      <c r="E1" s="331"/>
      <c r="F1" s="331"/>
      <c r="G1" s="331"/>
      <c r="H1" s="331"/>
      <c r="I1" s="331"/>
      <c r="J1" s="331"/>
      <c r="K1" s="331"/>
      <c r="L1" s="331"/>
      <c r="M1" s="331"/>
      <c r="N1" s="331"/>
      <c r="O1" s="331"/>
      <c r="P1" s="332"/>
      <c r="Q1" s="104"/>
      <c r="R1" s="105"/>
      <c r="S1" s="106" t="s">
        <v>88</v>
      </c>
      <c r="T1" s="335"/>
      <c r="U1" s="335"/>
      <c r="V1" s="335"/>
      <c r="W1" s="335"/>
      <c r="X1" s="335"/>
      <c r="Y1" s="335"/>
      <c r="Z1" s="335"/>
      <c r="AA1" s="335"/>
      <c r="AB1" s="335"/>
      <c r="AC1" s="335"/>
      <c r="AD1" s="335"/>
      <c r="AE1" s="335"/>
      <c r="AF1" s="335"/>
      <c r="AG1" s="335"/>
      <c r="AH1" s="335"/>
    </row>
    <row r="2" spans="1:34" thickBot="1" x14ac:dyDescent="0.75">
      <c r="A2" s="329"/>
      <c r="B2" s="330"/>
      <c r="C2" s="333"/>
      <c r="D2" s="333"/>
      <c r="E2" s="333"/>
      <c r="F2" s="333"/>
      <c r="G2" s="333"/>
      <c r="H2" s="333"/>
      <c r="I2" s="333"/>
      <c r="J2" s="333"/>
      <c r="K2" s="333"/>
      <c r="L2" s="333"/>
      <c r="M2" s="333"/>
      <c r="N2" s="333"/>
      <c r="O2" s="333"/>
      <c r="P2" s="334"/>
      <c r="Q2" s="104"/>
      <c r="R2" s="105"/>
      <c r="S2" s="106" t="s">
        <v>89</v>
      </c>
      <c r="T2" s="335"/>
      <c r="U2" s="335"/>
      <c r="V2" s="335"/>
      <c r="W2" s="335"/>
      <c r="X2" s="335"/>
      <c r="Y2" s="106" t="s">
        <v>90</v>
      </c>
      <c r="Z2" s="335"/>
      <c r="AA2" s="335"/>
      <c r="AB2" s="335"/>
      <c r="AC2" s="335"/>
      <c r="AD2" s="106" t="s">
        <v>91</v>
      </c>
      <c r="AE2" s="335"/>
      <c r="AF2" s="335"/>
      <c r="AG2" s="335"/>
      <c r="AH2" s="335"/>
    </row>
    <row r="3" spans="1:34" ht="18" customHeight="1" x14ac:dyDescent="0.7">
      <c r="Q3" s="104"/>
      <c r="R3" s="105"/>
      <c r="S3" s="108"/>
    </row>
    <row r="4" spans="1:34" ht="18" customHeight="1" x14ac:dyDescent="0.7">
      <c r="A4" s="109" t="s">
        <v>92</v>
      </c>
      <c r="B4" s="110" t="s">
        <v>265</v>
      </c>
      <c r="Q4" s="104"/>
      <c r="R4" s="105"/>
      <c r="S4" s="109" t="s">
        <v>94</v>
      </c>
      <c r="T4" s="110" t="s">
        <v>95</v>
      </c>
    </row>
    <row r="5" spans="1:34" ht="18" customHeight="1" x14ac:dyDescent="0.7">
      <c r="A5" s="111"/>
      <c r="B5" s="112"/>
      <c r="Q5" s="104"/>
      <c r="R5" s="105"/>
    </row>
    <row r="6" spans="1:34" ht="18" customHeight="1" thickBot="1" x14ac:dyDescent="0.75">
      <c r="B6" s="367" t="s">
        <v>266</v>
      </c>
      <c r="C6" s="367"/>
      <c r="D6" s="367"/>
      <c r="E6" s="367"/>
      <c r="F6" s="367"/>
      <c r="G6" s="367"/>
      <c r="H6" s="367"/>
      <c r="I6" s="367"/>
      <c r="J6" s="367"/>
      <c r="K6" s="367"/>
      <c r="L6" s="367"/>
      <c r="M6" s="367"/>
      <c r="N6" s="367"/>
      <c r="O6" s="367"/>
      <c r="P6" s="367"/>
      <c r="Q6" s="104"/>
      <c r="R6" s="105"/>
      <c r="T6" s="108"/>
      <c r="U6" s="108"/>
      <c r="V6" s="368" t="s">
        <v>267</v>
      </c>
      <c r="W6" s="368"/>
      <c r="X6" s="266" t="s">
        <v>268</v>
      </c>
      <c r="Y6" s="368" t="s">
        <v>269</v>
      </c>
      <c r="Z6" s="368"/>
      <c r="AA6" s="111" t="s">
        <v>270</v>
      </c>
      <c r="AB6" s="368" t="s">
        <v>271</v>
      </c>
      <c r="AC6" s="368"/>
      <c r="AD6" s="266" t="s">
        <v>268</v>
      </c>
      <c r="AE6" s="368" t="s">
        <v>272</v>
      </c>
      <c r="AF6" s="368"/>
      <c r="AG6" s="108"/>
      <c r="AH6" s="108"/>
    </row>
    <row r="7" spans="1:34" ht="18" customHeight="1" thickBot="1" x14ac:dyDescent="0.75">
      <c r="B7" s="367"/>
      <c r="C7" s="367"/>
      <c r="D7" s="367"/>
      <c r="E7" s="367"/>
      <c r="F7" s="367"/>
      <c r="G7" s="367"/>
      <c r="H7" s="367"/>
      <c r="I7" s="367"/>
      <c r="J7" s="367"/>
      <c r="K7" s="367"/>
      <c r="L7" s="367"/>
      <c r="M7" s="367"/>
      <c r="N7" s="367"/>
      <c r="O7" s="367"/>
      <c r="P7" s="367"/>
      <c r="Q7" s="104"/>
      <c r="R7" s="105"/>
      <c r="T7" s="267" t="s">
        <v>273</v>
      </c>
      <c r="U7" s="268" t="s">
        <v>2</v>
      </c>
      <c r="V7" s="369" t="s">
        <v>274</v>
      </c>
      <c r="W7" s="370"/>
      <c r="X7" s="370"/>
      <c r="Y7" s="370"/>
      <c r="Z7" s="371"/>
      <c r="AA7" s="268" t="s">
        <v>2</v>
      </c>
      <c r="AB7" s="369" t="s">
        <v>275</v>
      </c>
      <c r="AC7" s="370"/>
      <c r="AD7" s="370"/>
      <c r="AE7" s="370"/>
      <c r="AF7" s="371"/>
      <c r="AG7" s="268" t="s">
        <v>2</v>
      </c>
      <c r="AH7" s="267" t="s">
        <v>276</v>
      </c>
    </row>
    <row r="8" spans="1:34" ht="18" customHeight="1" x14ac:dyDescent="0.7">
      <c r="B8" s="367"/>
      <c r="C8" s="367"/>
      <c r="D8" s="367"/>
      <c r="E8" s="367"/>
      <c r="F8" s="367"/>
      <c r="G8" s="367"/>
      <c r="H8" s="367"/>
      <c r="I8" s="367"/>
      <c r="J8" s="367"/>
      <c r="K8" s="367"/>
      <c r="L8" s="367"/>
      <c r="M8" s="367"/>
      <c r="N8" s="367"/>
      <c r="O8" s="367"/>
      <c r="P8" s="367"/>
      <c r="Q8" s="104"/>
      <c r="R8" s="105"/>
      <c r="T8" s="313" t="s">
        <v>96</v>
      </c>
      <c r="V8" s="353" t="s">
        <v>277</v>
      </c>
      <c r="W8" s="269"/>
      <c r="X8" s="353" t="s">
        <v>278</v>
      </c>
      <c r="Y8" s="269"/>
      <c r="Z8" s="353" t="s">
        <v>279</v>
      </c>
      <c r="AA8" s="269"/>
      <c r="AB8" s="355" t="s">
        <v>280</v>
      </c>
      <c r="AC8" s="269"/>
      <c r="AD8" s="355" t="s">
        <v>281</v>
      </c>
      <c r="AE8" s="269"/>
      <c r="AF8" s="355" t="s">
        <v>282</v>
      </c>
      <c r="AG8" s="269"/>
      <c r="AH8" s="356" t="s">
        <v>283</v>
      </c>
    </row>
    <row r="9" spans="1:34" ht="18" customHeight="1" x14ac:dyDescent="0.7">
      <c r="Q9" s="104"/>
      <c r="R9" s="105"/>
      <c r="T9" s="314"/>
      <c r="V9" s="353"/>
      <c r="W9" s="269"/>
      <c r="X9" s="353"/>
      <c r="Y9" s="269"/>
      <c r="Z9" s="353"/>
      <c r="AA9" s="269"/>
      <c r="AB9" s="353"/>
      <c r="AC9" s="269"/>
      <c r="AD9" s="353"/>
      <c r="AE9" s="269"/>
      <c r="AF9" s="353"/>
      <c r="AG9" s="269"/>
      <c r="AH9" s="357"/>
    </row>
    <row r="10" spans="1:34" ht="18" customHeight="1" x14ac:dyDescent="0.7">
      <c r="A10" s="109" t="s">
        <v>92</v>
      </c>
      <c r="B10" s="110" t="s">
        <v>284</v>
      </c>
      <c r="Q10" s="104"/>
      <c r="R10" s="105"/>
      <c r="T10" s="314"/>
      <c r="V10" s="353"/>
      <c r="W10" s="269"/>
      <c r="X10" s="353"/>
      <c r="Y10" s="269"/>
      <c r="Z10" s="353"/>
      <c r="AA10" s="269"/>
      <c r="AB10" s="353"/>
      <c r="AC10" s="269"/>
      <c r="AD10" s="353"/>
      <c r="AE10" s="269"/>
      <c r="AF10" s="353"/>
      <c r="AG10" s="269"/>
      <c r="AH10" s="357"/>
    </row>
    <row r="11" spans="1:34" ht="18" customHeight="1" thickBot="1" x14ac:dyDescent="0.75">
      <c r="B11" s="112"/>
      <c r="Q11" s="104"/>
      <c r="R11" s="105"/>
      <c r="T11" s="314"/>
      <c r="V11" s="353"/>
      <c r="W11" s="269"/>
      <c r="X11" s="353"/>
      <c r="Y11" s="269"/>
      <c r="Z11" s="353"/>
      <c r="AA11" s="269"/>
      <c r="AB11" s="353"/>
      <c r="AC11" s="269"/>
      <c r="AD11" s="353"/>
      <c r="AE11" s="269"/>
      <c r="AF11" s="353"/>
      <c r="AG11" s="269"/>
      <c r="AH11" s="357"/>
    </row>
    <row r="12" spans="1:34" ht="18" customHeight="1" thickBot="1" x14ac:dyDescent="0.75">
      <c r="B12" s="359" t="s">
        <v>98</v>
      </c>
      <c r="C12" s="360"/>
      <c r="D12" s="360"/>
      <c r="E12" s="360"/>
      <c r="F12" s="360"/>
      <c r="G12" s="360"/>
      <c r="H12" s="361"/>
      <c r="Q12" s="104"/>
      <c r="R12" s="105"/>
      <c r="T12" s="314"/>
      <c r="U12" s="113"/>
      <c r="V12" s="353"/>
      <c r="W12" s="270"/>
      <c r="X12" s="353"/>
      <c r="Y12" s="270"/>
      <c r="Z12" s="353"/>
      <c r="AA12" s="270"/>
      <c r="AB12" s="353"/>
      <c r="AC12" s="270"/>
      <c r="AD12" s="353"/>
      <c r="AE12" s="270"/>
      <c r="AF12" s="353"/>
      <c r="AG12" s="270"/>
      <c r="AH12" s="357"/>
    </row>
    <row r="13" spans="1:34" ht="18" customHeight="1" x14ac:dyDescent="0.7">
      <c r="B13" s="319" t="s">
        <v>99</v>
      </c>
      <c r="C13" s="301"/>
      <c r="D13" s="336" t="s">
        <v>285</v>
      </c>
      <c r="E13" s="337"/>
      <c r="F13" s="337"/>
      <c r="G13" s="337"/>
      <c r="H13" s="362"/>
      <c r="Q13" s="104"/>
      <c r="R13" s="105"/>
      <c r="T13" s="314"/>
      <c r="V13" s="353"/>
      <c r="W13" s="269"/>
      <c r="X13" s="353"/>
      <c r="Y13" s="269"/>
      <c r="Z13" s="353"/>
      <c r="AA13" s="269"/>
      <c r="AB13" s="353"/>
      <c r="AC13" s="269"/>
      <c r="AD13" s="353"/>
      <c r="AE13" s="269"/>
      <c r="AF13" s="353"/>
      <c r="AG13" s="269"/>
      <c r="AH13" s="357"/>
    </row>
    <row r="14" spans="1:34" ht="18" customHeight="1" x14ac:dyDescent="0.7">
      <c r="B14" s="320"/>
      <c r="C14" s="287"/>
      <c r="D14" s="339"/>
      <c r="E14" s="340"/>
      <c r="F14" s="340"/>
      <c r="G14" s="340"/>
      <c r="H14" s="363"/>
      <c r="Q14" s="104"/>
      <c r="R14" s="105"/>
      <c r="T14" s="314"/>
      <c r="V14" s="353"/>
      <c r="W14" s="269"/>
      <c r="X14" s="353"/>
      <c r="Y14" s="269"/>
      <c r="Z14" s="353"/>
      <c r="AA14" s="269"/>
      <c r="AB14" s="353"/>
      <c r="AC14" s="269"/>
      <c r="AD14" s="353"/>
      <c r="AE14" s="269"/>
      <c r="AF14" s="353"/>
      <c r="AG14" s="269"/>
      <c r="AH14" s="357"/>
    </row>
    <row r="15" spans="1:34" ht="18" customHeight="1" x14ac:dyDescent="0.7">
      <c r="B15" s="320" t="s">
        <v>100</v>
      </c>
      <c r="C15" s="287"/>
      <c r="D15" s="339"/>
      <c r="E15" s="340"/>
      <c r="F15" s="340"/>
      <c r="G15" s="340"/>
      <c r="H15" s="363"/>
      <c r="Q15" s="104"/>
      <c r="R15" s="105"/>
      <c r="T15" s="314"/>
      <c r="V15" s="353"/>
      <c r="W15" s="269"/>
      <c r="X15" s="353"/>
      <c r="Y15" s="269"/>
      <c r="Z15" s="353"/>
      <c r="AA15" s="269"/>
      <c r="AB15" s="353"/>
      <c r="AC15" s="269"/>
      <c r="AD15" s="353"/>
      <c r="AE15" s="269"/>
      <c r="AF15" s="353"/>
      <c r="AG15" s="269"/>
      <c r="AH15" s="357"/>
    </row>
    <row r="16" spans="1:34" ht="18" customHeight="1" thickBot="1" x14ac:dyDescent="0.75">
      <c r="B16" s="323"/>
      <c r="C16" s="324"/>
      <c r="D16" s="364"/>
      <c r="E16" s="365"/>
      <c r="F16" s="365"/>
      <c r="G16" s="365"/>
      <c r="H16" s="366"/>
      <c r="Q16" s="104"/>
      <c r="R16" s="105"/>
      <c r="T16" s="314"/>
      <c r="V16" s="353"/>
      <c r="W16" s="269"/>
      <c r="X16" s="353"/>
      <c r="Y16" s="269"/>
      <c r="Z16" s="353"/>
      <c r="AA16" s="269"/>
      <c r="AB16" s="353"/>
      <c r="AC16" s="269"/>
      <c r="AD16" s="353"/>
      <c r="AE16" s="269"/>
      <c r="AF16" s="353"/>
      <c r="AG16" s="269"/>
      <c r="AH16" s="357"/>
    </row>
    <row r="17" spans="1:34" ht="18" customHeight="1" thickBot="1" x14ac:dyDescent="0.75">
      <c r="B17" s="112"/>
      <c r="E17" s="108"/>
      <c r="Q17" s="104"/>
      <c r="R17" s="105"/>
      <c r="T17" s="315"/>
      <c r="V17" s="354"/>
      <c r="W17" s="269"/>
      <c r="X17" s="354"/>
      <c r="Y17" s="269"/>
      <c r="Z17" s="354"/>
      <c r="AA17" s="269"/>
      <c r="AB17" s="354"/>
      <c r="AC17" s="269"/>
      <c r="AD17" s="354"/>
      <c r="AE17" s="269"/>
      <c r="AF17" s="354"/>
      <c r="AG17" s="269"/>
      <c r="AH17" s="358"/>
    </row>
    <row r="18" spans="1:34" ht="18" customHeight="1" x14ac:dyDescent="0.7">
      <c r="B18" s="307" t="s">
        <v>101</v>
      </c>
      <c r="C18" s="308"/>
      <c r="D18" s="308"/>
      <c r="E18" s="308"/>
      <c r="F18" s="308"/>
      <c r="G18" s="308"/>
      <c r="H18" s="309"/>
      <c r="J18" s="112"/>
      <c r="K18" s="112"/>
      <c r="L18" s="112"/>
      <c r="M18" s="112"/>
      <c r="N18" s="112"/>
      <c r="O18" s="112"/>
      <c r="P18" s="112"/>
      <c r="Q18" s="104"/>
      <c r="R18" s="105"/>
    </row>
    <row r="19" spans="1:34" ht="18" customHeight="1" x14ac:dyDescent="0.7">
      <c r="B19" s="310" t="s">
        <v>99</v>
      </c>
      <c r="C19" s="301"/>
      <c r="D19" s="336" t="s">
        <v>286</v>
      </c>
      <c r="E19" s="337"/>
      <c r="F19" s="337"/>
      <c r="G19" s="337"/>
      <c r="H19" s="345"/>
      <c r="Q19" s="104"/>
      <c r="R19" s="114"/>
      <c r="S19" s="115"/>
      <c r="T19" s="115"/>
      <c r="U19" s="115"/>
      <c r="V19" s="115"/>
      <c r="W19" s="115"/>
      <c r="X19" s="115"/>
      <c r="Y19" s="115"/>
      <c r="Z19" s="115"/>
      <c r="AA19" s="115"/>
      <c r="AB19" s="115"/>
      <c r="AC19" s="115"/>
      <c r="AD19" s="115"/>
      <c r="AE19" s="115"/>
      <c r="AF19" s="115"/>
      <c r="AG19" s="115"/>
      <c r="AH19" s="115"/>
    </row>
    <row r="20" spans="1:34" ht="18" customHeight="1" x14ac:dyDescent="0.7">
      <c r="B20" s="286"/>
      <c r="C20" s="287"/>
      <c r="D20" s="339"/>
      <c r="E20" s="340"/>
      <c r="F20" s="340"/>
      <c r="G20" s="340"/>
      <c r="H20" s="346"/>
      <c r="Q20" s="104"/>
      <c r="R20" s="116"/>
      <c r="S20" s="117"/>
      <c r="T20" s="117"/>
      <c r="U20" s="117"/>
      <c r="V20" s="117"/>
      <c r="W20" s="117"/>
      <c r="X20" s="117"/>
      <c r="Y20" s="117"/>
      <c r="Z20" s="117"/>
      <c r="AA20" s="117"/>
      <c r="AB20" s="117"/>
      <c r="AC20" s="117"/>
      <c r="AD20" s="117"/>
      <c r="AE20" s="117"/>
      <c r="AF20" s="117"/>
      <c r="AG20" s="117"/>
      <c r="AH20" s="117"/>
    </row>
    <row r="21" spans="1:34" ht="18" customHeight="1" x14ac:dyDescent="0.7">
      <c r="B21" s="286" t="s">
        <v>100</v>
      </c>
      <c r="C21" s="287"/>
      <c r="D21" s="339"/>
      <c r="E21" s="340"/>
      <c r="F21" s="340"/>
      <c r="G21" s="340"/>
      <c r="H21" s="346"/>
      <c r="I21" s="108"/>
      <c r="Q21" s="104"/>
      <c r="R21" s="105"/>
      <c r="S21" s="109" t="s">
        <v>94</v>
      </c>
      <c r="T21" s="110" t="s">
        <v>103</v>
      </c>
      <c r="V21" s="118"/>
      <c r="W21" s="118"/>
      <c r="X21" s="118"/>
      <c r="Y21" s="118"/>
      <c r="Z21" s="118"/>
      <c r="AA21" s="118"/>
      <c r="AB21" s="118"/>
      <c r="AC21" s="118"/>
      <c r="AD21" s="118"/>
      <c r="AE21" s="118"/>
    </row>
    <row r="22" spans="1:34" ht="18" customHeight="1" thickBot="1" x14ac:dyDescent="0.75">
      <c r="B22" s="288"/>
      <c r="C22" s="289"/>
      <c r="D22" s="347"/>
      <c r="E22" s="348"/>
      <c r="F22" s="348"/>
      <c r="G22" s="348"/>
      <c r="H22" s="349"/>
      <c r="I22" s="108"/>
      <c r="Q22" s="104"/>
      <c r="R22" s="105"/>
    </row>
    <row r="23" spans="1:34" ht="18" customHeight="1" x14ac:dyDescent="0.7">
      <c r="Q23" s="104"/>
      <c r="R23" s="105"/>
      <c r="S23" s="276" t="s">
        <v>104</v>
      </c>
      <c r="T23" s="276"/>
      <c r="U23" s="275"/>
      <c r="V23" s="275"/>
      <c r="W23" s="275"/>
      <c r="X23" s="275"/>
      <c r="Y23" s="275"/>
      <c r="Z23" s="275"/>
      <c r="AA23" s="275"/>
      <c r="AB23" s="275"/>
      <c r="AC23" s="275"/>
      <c r="AD23" s="275"/>
      <c r="AE23" s="275"/>
      <c r="AF23" s="275"/>
      <c r="AG23" s="275"/>
      <c r="AH23" s="275"/>
    </row>
    <row r="24" spans="1:34" ht="18" customHeight="1" x14ac:dyDescent="0.7">
      <c r="B24" s="350" t="s">
        <v>105</v>
      </c>
      <c r="C24" s="351"/>
      <c r="D24" s="351"/>
      <c r="E24" s="351"/>
      <c r="F24" s="351"/>
      <c r="G24" s="351"/>
      <c r="H24" s="352"/>
      <c r="I24" s="111"/>
      <c r="J24" s="111"/>
      <c r="K24" s="111"/>
      <c r="L24" s="111"/>
      <c r="M24" s="111"/>
      <c r="N24" s="111"/>
      <c r="Q24" s="104"/>
      <c r="R24" s="105"/>
      <c r="S24" s="276"/>
      <c r="T24" s="276"/>
      <c r="U24" s="275"/>
      <c r="V24" s="275"/>
      <c r="W24" s="275"/>
      <c r="X24" s="275"/>
      <c r="Y24" s="275"/>
      <c r="Z24" s="275"/>
      <c r="AA24" s="275"/>
      <c r="AB24" s="275"/>
      <c r="AC24" s="275"/>
      <c r="AD24" s="275"/>
      <c r="AE24" s="275"/>
      <c r="AF24" s="275"/>
      <c r="AG24" s="275"/>
      <c r="AH24" s="275"/>
    </row>
    <row r="25" spans="1:34" ht="18" customHeight="1" x14ac:dyDescent="0.7">
      <c r="B25" s="300" t="s">
        <v>99</v>
      </c>
      <c r="C25" s="301"/>
      <c r="D25" s="336" t="s">
        <v>287</v>
      </c>
      <c r="E25" s="337"/>
      <c r="F25" s="337"/>
      <c r="G25" s="337"/>
      <c r="H25" s="338"/>
      <c r="I25" s="108"/>
      <c r="J25" s="108"/>
      <c r="K25" s="108"/>
      <c r="L25" s="108"/>
      <c r="M25" s="108"/>
      <c r="N25" s="108"/>
      <c r="Q25" s="104"/>
      <c r="R25" s="105"/>
      <c r="U25" s="118"/>
      <c r="V25" s="118"/>
      <c r="W25" s="118"/>
      <c r="X25" s="118"/>
      <c r="Y25" s="118"/>
      <c r="Z25" s="118"/>
      <c r="AA25" s="118"/>
      <c r="AB25" s="118"/>
      <c r="AC25" s="118"/>
      <c r="AD25" s="118"/>
      <c r="AE25" s="118"/>
    </row>
    <row r="26" spans="1:34" ht="18" customHeight="1" x14ac:dyDescent="0.7">
      <c r="B26" s="294"/>
      <c r="C26" s="287"/>
      <c r="D26" s="339"/>
      <c r="E26" s="340"/>
      <c r="F26" s="340"/>
      <c r="G26" s="340"/>
      <c r="H26" s="341"/>
      <c r="I26" s="108"/>
      <c r="J26" s="108"/>
      <c r="K26" s="108"/>
      <c r="L26" s="108"/>
      <c r="M26" s="108"/>
      <c r="N26" s="108"/>
      <c r="Q26" s="104"/>
      <c r="R26" s="105"/>
      <c r="S26" s="276" t="s">
        <v>106</v>
      </c>
      <c r="T26" s="276"/>
    </row>
    <row r="27" spans="1:34" ht="18" customHeight="1" x14ac:dyDescent="0.7">
      <c r="B27" s="294" t="s">
        <v>100</v>
      </c>
      <c r="C27" s="287"/>
      <c r="D27" s="339"/>
      <c r="E27" s="340"/>
      <c r="F27" s="340"/>
      <c r="G27" s="340"/>
      <c r="H27" s="341"/>
      <c r="I27" s="108"/>
      <c r="J27" s="108"/>
      <c r="K27" s="108"/>
      <c r="L27" s="108"/>
      <c r="M27" s="108"/>
      <c r="N27" s="108"/>
      <c r="Q27" s="104"/>
      <c r="R27" s="105"/>
      <c r="S27" s="276"/>
      <c r="T27" s="276"/>
      <c r="U27" s="118"/>
      <c r="V27" s="118"/>
      <c r="W27" s="118"/>
      <c r="X27" s="118"/>
      <c r="Y27" s="118"/>
      <c r="Z27" s="118"/>
      <c r="AA27" s="118"/>
      <c r="AB27" s="118"/>
      <c r="AC27" s="118"/>
      <c r="AD27" s="118"/>
      <c r="AE27" s="118"/>
    </row>
    <row r="28" spans="1:34" ht="18" customHeight="1" x14ac:dyDescent="0.7">
      <c r="B28" s="295"/>
      <c r="C28" s="296"/>
      <c r="D28" s="342"/>
      <c r="E28" s="343"/>
      <c r="F28" s="343"/>
      <c r="G28" s="343"/>
      <c r="H28" s="344"/>
      <c r="Q28" s="104"/>
      <c r="R28" s="105"/>
    </row>
    <row r="29" spans="1:34" ht="18" customHeight="1" x14ac:dyDescent="0.7">
      <c r="A29" s="115"/>
      <c r="B29" s="115"/>
      <c r="C29" s="115"/>
      <c r="D29" s="115"/>
      <c r="E29" s="115"/>
      <c r="F29" s="115"/>
      <c r="G29" s="115"/>
      <c r="H29" s="115"/>
      <c r="I29" s="115"/>
      <c r="J29" s="115"/>
      <c r="K29" s="115"/>
      <c r="L29" s="115"/>
      <c r="M29" s="115"/>
      <c r="N29" s="115"/>
      <c r="O29" s="115"/>
      <c r="P29" s="115"/>
      <c r="Q29" s="115"/>
      <c r="R29" s="105"/>
      <c r="S29" s="276" t="s">
        <v>107</v>
      </c>
      <c r="T29" s="276"/>
      <c r="U29" s="118"/>
      <c r="V29" s="118"/>
      <c r="W29" s="118"/>
      <c r="X29" s="118"/>
      <c r="Y29" s="118"/>
      <c r="Z29" s="118"/>
      <c r="AA29" s="118"/>
      <c r="AB29" s="118"/>
      <c r="AC29" s="118"/>
      <c r="AD29" s="118"/>
      <c r="AE29" s="118"/>
    </row>
    <row r="30" spans="1:34" ht="18" customHeight="1" x14ac:dyDescent="0.7">
      <c r="A30" s="117"/>
      <c r="B30" s="117"/>
      <c r="C30" s="117"/>
      <c r="D30" s="117"/>
      <c r="E30" s="117"/>
      <c r="F30" s="117"/>
      <c r="G30" s="117"/>
      <c r="H30" s="117"/>
      <c r="I30" s="117"/>
      <c r="J30" s="117"/>
      <c r="K30" s="117"/>
      <c r="L30" s="117"/>
      <c r="M30" s="117"/>
      <c r="N30" s="117"/>
      <c r="O30" s="117"/>
      <c r="P30" s="117"/>
      <c r="Q30" s="117"/>
      <c r="R30" s="105"/>
      <c r="S30" s="276"/>
      <c r="T30" s="276"/>
    </row>
    <row r="31" spans="1:34" ht="18" customHeight="1" x14ac:dyDescent="0.7">
      <c r="A31" s="109" t="s">
        <v>94</v>
      </c>
      <c r="B31" s="110" t="s">
        <v>108</v>
      </c>
      <c r="Q31" s="104"/>
      <c r="R31" s="105"/>
      <c r="U31" s="118"/>
      <c r="V31" s="118"/>
      <c r="W31" s="118"/>
      <c r="X31" s="118"/>
      <c r="Y31" s="118"/>
      <c r="Z31" s="118"/>
      <c r="AA31" s="118"/>
      <c r="AB31" s="118"/>
      <c r="AC31" s="118"/>
      <c r="AD31" s="118"/>
      <c r="AE31" s="118"/>
    </row>
    <row r="32" spans="1:34" ht="18" customHeight="1" thickBot="1" x14ac:dyDescent="0.75">
      <c r="M32" s="119" t="s">
        <v>109</v>
      </c>
      <c r="N32" s="120" t="s">
        <v>110</v>
      </c>
      <c r="O32" s="121" t="s">
        <v>111</v>
      </c>
      <c r="P32" s="122" t="s">
        <v>112</v>
      </c>
      <c r="Q32" s="104"/>
      <c r="R32" s="105"/>
      <c r="S32" s="276" t="s">
        <v>113</v>
      </c>
      <c r="T32" s="276"/>
    </row>
    <row r="33" spans="2:34" ht="18" customHeight="1" x14ac:dyDescent="0.7">
      <c r="B33" s="277"/>
      <c r="I33" s="275"/>
      <c r="J33" s="275"/>
      <c r="K33" s="275"/>
      <c r="M33" s="123"/>
      <c r="N33" s="124"/>
      <c r="O33" s="125"/>
      <c r="P33" s="126"/>
      <c r="Q33" s="104"/>
      <c r="R33" s="105"/>
      <c r="S33" s="276"/>
      <c r="T33" s="276"/>
    </row>
    <row r="34" spans="2:34" ht="18" customHeight="1" x14ac:dyDescent="0.7">
      <c r="B34" s="278"/>
      <c r="D34" s="127"/>
      <c r="E34" s="280"/>
      <c r="F34" s="281"/>
      <c r="G34" s="282"/>
      <c r="H34" s="128"/>
      <c r="I34" s="275"/>
      <c r="J34" s="275"/>
      <c r="K34" s="275"/>
      <c r="M34" s="123"/>
      <c r="N34" s="124"/>
      <c r="O34" s="125"/>
      <c r="P34" s="126"/>
      <c r="Q34" s="104"/>
      <c r="R34" s="105"/>
    </row>
    <row r="35" spans="2:34" ht="18" customHeight="1" x14ac:dyDescent="0.7">
      <c r="B35" s="278"/>
      <c r="C35" s="129"/>
      <c r="E35" s="283"/>
      <c r="F35" s="284"/>
      <c r="G35" s="285"/>
      <c r="I35" s="275"/>
      <c r="J35" s="275"/>
      <c r="K35" s="275"/>
      <c r="M35" s="123"/>
      <c r="N35" s="124"/>
      <c r="O35" s="125"/>
      <c r="P35" s="126"/>
      <c r="Q35" s="104"/>
      <c r="R35" s="105"/>
      <c r="S35" s="276" t="s">
        <v>114</v>
      </c>
      <c r="T35" s="276"/>
    </row>
    <row r="36" spans="2:34" ht="18" customHeight="1" x14ac:dyDescent="0.7">
      <c r="B36" s="278"/>
      <c r="C36" s="129"/>
      <c r="I36" s="275"/>
      <c r="J36" s="275"/>
      <c r="K36" s="275"/>
      <c r="M36" s="123"/>
      <c r="N36" s="124"/>
      <c r="O36" s="125"/>
      <c r="P36" s="126"/>
      <c r="Q36" s="104"/>
      <c r="R36" s="105"/>
      <c r="S36" s="276"/>
      <c r="T36" s="276"/>
    </row>
    <row r="37" spans="2:34" ht="18" customHeight="1" x14ac:dyDescent="0.7">
      <c r="B37" s="278"/>
      <c r="C37" s="127"/>
      <c r="I37" s="108"/>
      <c r="J37" s="108"/>
      <c r="K37" s="108"/>
      <c r="M37" s="130"/>
      <c r="N37" s="130"/>
      <c r="O37" s="130"/>
      <c r="P37" s="130"/>
      <c r="Q37" s="104"/>
      <c r="R37" s="105"/>
    </row>
    <row r="38" spans="2:34" ht="18" customHeight="1" x14ac:dyDescent="0.7">
      <c r="B38" s="278"/>
      <c r="C38" s="129"/>
      <c r="M38" s="119" t="s">
        <v>109</v>
      </c>
      <c r="N38" s="120" t="s">
        <v>110</v>
      </c>
      <c r="O38" s="121" t="s">
        <v>111</v>
      </c>
      <c r="P38" s="122" t="s">
        <v>112</v>
      </c>
      <c r="Q38" s="104"/>
      <c r="R38" s="105"/>
      <c r="S38" s="276" t="s">
        <v>115</v>
      </c>
      <c r="T38" s="276"/>
    </row>
    <row r="39" spans="2:34" ht="18" customHeight="1" x14ac:dyDescent="0.7">
      <c r="B39" s="278"/>
      <c r="C39" s="129"/>
      <c r="I39" s="275"/>
      <c r="J39" s="275"/>
      <c r="K39" s="275"/>
      <c r="M39" s="123"/>
      <c r="N39" s="124"/>
      <c r="O39" s="125"/>
      <c r="P39" s="126"/>
      <c r="Q39" s="104"/>
      <c r="R39" s="105"/>
      <c r="S39" s="276"/>
      <c r="T39" s="276"/>
    </row>
    <row r="40" spans="2:34" ht="18" customHeight="1" x14ac:dyDescent="0.7">
      <c r="B40" s="278"/>
      <c r="D40" s="128"/>
      <c r="E40" s="280"/>
      <c r="F40" s="281"/>
      <c r="G40" s="282"/>
      <c r="H40" s="128"/>
      <c r="I40" s="275"/>
      <c r="J40" s="275"/>
      <c r="K40" s="275"/>
      <c r="M40" s="123"/>
      <c r="N40" s="124"/>
      <c r="O40" s="125"/>
      <c r="P40" s="126"/>
      <c r="Q40" s="104"/>
      <c r="R40" s="105"/>
    </row>
    <row r="41" spans="2:34" ht="18" customHeight="1" x14ac:dyDescent="0.7">
      <c r="B41" s="278"/>
      <c r="E41" s="283"/>
      <c r="F41" s="284"/>
      <c r="G41" s="285"/>
      <c r="I41" s="275"/>
      <c r="J41" s="275"/>
      <c r="K41" s="275"/>
      <c r="M41" s="123"/>
      <c r="N41" s="124"/>
      <c r="O41" s="125"/>
      <c r="P41" s="126"/>
      <c r="Q41" s="104"/>
      <c r="R41" s="105"/>
      <c r="S41" s="276" t="s">
        <v>116</v>
      </c>
      <c r="T41" s="276"/>
      <c r="U41" s="275"/>
      <c r="V41" s="275"/>
      <c r="W41" s="275"/>
      <c r="X41" s="275"/>
      <c r="Y41" s="275"/>
      <c r="Z41" s="275"/>
      <c r="AA41" s="275"/>
      <c r="AB41" s="275"/>
      <c r="AC41" s="275"/>
      <c r="AD41" s="275"/>
      <c r="AE41" s="275"/>
      <c r="AF41" s="275"/>
      <c r="AG41" s="275"/>
      <c r="AH41" s="275"/>
    </row>
    <row r="42" spans="2:34" ht="18" customHeight="1" thickBot="1" x14ac:dyDescent="0.75">
      <c r="B42" s="279"/>
      <c r="I42" s="275"/>
      <c r="J42" s="275"/>
      <c r="K42" s="275"/>
      <c r="M42" s="123"/>
      <c r="N42" s="124"/>
      <c r="O42" s="125"/>
      <c r="P42" s="126"/>
      <c r="Q42" s="104"/>
      <c r="R42" s="105"/>
      <c r="S42" s="276"/>
      <c r="T42" s="276"/>
      <c r="U42" s="275"/>
      <c r="V42" s="275"/>
      <c r="W42" s="275"/>
      <c r="X42" s="275"/>
      <c r="Y42" s="275"/>
      <c r="Z42" s="275"/>
      <c r="AA42" s="275"/>
      <c r="AB42" s="275"/>
      <c r="AC42" s="275"/>
      <c r="AD42" s="275"/>
      <c r="AE42" s="275"/>
      <c r="AF42" s="275"/>
      <c r="AG42" s="275"/>
      <c r="AH42" s="275"/>
    </row>
  </sheetData>
  <mergeCells count="53">
    <mergeCell ref="A1:B2"/>
    <mergeCell ref="C1:P2"/>
    <mergeCell ref="T1:AH1"/>
    <mergeCell ref="T2:X2"/>
    <mergeCell ref="Z2:AC2"/>
    <mergeCell ref="AE2:AH2"/>
    <mergeCell ref="V7:Z7"/>
    <mergeCell ref="AB7:AF7"/>
    <mergeCell ref="T8:T17"/>
    <mergeCell ref="V8:V17"/>
    <mergeCell ref="X8:X17"/>
    <mergeCell ref="U23:AH24"/>
    <mergeCell ref="B24:H24"/>
    <mergeCell ref="Z8:Z17"/>
    <mergeCell ref="AB8:AB17"/>
    <mergeCell ref="AD8:AD17"/>
    <mergeCell ref="AF8:AF17"/>
    <mergeCell ref="AH8:AH17"/>
    <mergeCell ref="B12:H12"/>
    <mergeCell ref="B13:C14"/>
    <mergeCell ref="D13:H16"/>
    <mergeCell ref="B15:C16"/>
    <mergeCell ref="B6:P8"/>
    <mergeCell ref="V6:W6"/>
    <mergeCell ref="Y6:Z6"/>
    <mergeCell ref="AB6:AC6"/>
    <mergeCell ref="AE6:AF6"/>
    <mergeCell ref="B18:H18"/>
    <mergeCell ref="B19:C20"/>
    <mergeCell ref="D19:H22"/>
    <mergeCell ref="B21:C22"/>
    <mergeCell ref="S23:T24"/>
    <mergeCell ref="E40:G41"/>
    <mergeCell ref="I40:K40"/>
    <mergeCell ref="I41:K41"/>
    <mergeCell ref="S41:T42"/>
    <mergeCell ref="B25:C26"/>
    <mergeCell ref="D25:H28"/>
    <mergeCell ref="S26:T27"/>
    <mergeCell ref="B27:C28"/>
    <mergeCell ref="S29:T30"/>
    <mergeCell ref="S32:T33"/>
    <mergeCell ref="B33:B42"/>
    <mergeCell ref="I33:K33"/>
    <mergeCell ref="E34:G35"/>
    <mergeCell ref="I34:K34"/>
    <mergeCell ref="U41:AH42"/>
    <mergeCell ref="I42:K42"/>
    <mergeCell ref="I35:K35"/>
    <mergeCell ref="S35:T36"/>
    <mergeCell ref="I36:K36"/>
    <mergeCell ref="S38:T39"/>
    <mergeCell ref="I39:K39"/>
  </mergeCells>
  <phoneticPr fontId="1"/>
  <printOptions horizontalCentered="1" verticalCentered="1"/>
  <pageMargins left="0.31496062992125984" right="0.31496062992125984" top="0.35433070866141736" bottom="0.35433070866141736" header="0.31496062992125984" footer="0.31496062992125984"/>
  <pageSetup paperSize="8"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272D-5BEA-4A25-A07C-DCF7917B8A4C}">
  <sheetPr>
    <tabColor rgb="FFFFFF00"/>
    <pageSetUpPr fitToPage="1"/>
  </sheetPr>
  <dimension ref="A1:AE30"/>
  <sheetViews>
    <sheetView tabSelected="1" zoomScale="90" zoomScaleNormal="90" workbookViewId="0">
      <selection activeCell="F11" sqref="F11"/>
    </sheetView>
  </sheetViews>
  <sheetFormatPr defaultRowHeight="17.649999999999999" x14ac:dyDescent="0.7"/>
  <cols>
    <col min="1" max="1" width="4.5" style="58" customWidth="1"/>
    <col min="2" max="2" width="4.5" style="58" bestFit="1" customWidth="1"/>
    <col min="3" max="3" width="9.1875" style="58" bestFit="1" customWidth="1"/>
    <col min="4" max="9" width="5.6875" customWidth="1"/>
    <col min="10" max="14" width="5.5625" customWidth="1"/>
    <col min="15" max="20" width="3.0625" customWidth="1"/>
    <col min="21" max="29" width="5.5625" customWidth="1"/>
    <col min="30" max="31" width="5.6875" customWidth="1"/>
  </cols>
  <sheetData>
    <row r="1" spans="1:31" x14ac:dyDescent="0.7">
      <c r="A1" s="473" t="s">
        <v>264</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row>
    <row r="3" spans="1:31" s="58" customFormat="1" x14ac:dyDescent="0.7">
      <c r="A3" s="54"/>
      <c r="B3" s="54"/>
      <c r="C3" s="54"/>
      <c r="D3" s="55" t="s">
        <v>50</v>
      </c>
      <c r="E3" s="56">
        <v>2025</v>
      </c>
      <c r="F3" s="57" t="s">
        <v>51</v>
      </c>
      <c r="G3" s="54"/>
      <c r="H3" s="54"/>
      <c r="J3" s="59" t="s">
        <v>52</v>
      </c>
      <c r="K3" s="57" t="s">
        <v>53</v>
      </c>
      <c r="L3" s="60" t="s">
        <v>54</v>
      </c>
      <c r="M3" s="61" t="s">
        <v>55</v>
      </c>
      <c r="N3" s="62" t="s">
        <v>56</v>
      </c>
      <c r="O3" s="54"/>
      <c r="P3" s="54"/>
      <c r="Q3" s="54"/>
      <c r="R3" s="54"/>
      <c r="S3" s="54"/>
      <c r="T3" s="63">
        <v>5</v>
      </c>
      <c r="U3" s="64" t="s">
        <v>57</v>
      </c>
      <c r="V3" s="56">
        <f>E3+T3</f>
        <v>2030</v>
      </c>
      <c r="W3" s="57" t="s">
        <v>51</v>
      </c>
      <c r="X3" s="54"/>
      <c r="Y3" s="54"/>
      <c r="Z3" s="54"/>
      <c r="AA3" s="59" t="s">
        <v>58</v>
      </c>
      <c r="AB3" s="57" t="s">
        <v>53</v>
      </c>
      <c r="AC3" s="60" t="s">
        <v>54</v>
      </c>
      <c r="AD3" s="61" t="s">
        <v>55</v>
      </c>
      <c r="AE3" s="62" t="s">
        <v>56</v>
      </c>
    </row>
    <row r="4" spans="1:31" s="58" customFormat="1" x14ac:dyDescent="0.7">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row>
    <row r="5" spans="1:31" s="58" customFormat="1" ht="34.5" customHeight="1" x14ac:dyDescent="0.7">
      <c r="A5" s="428" t="s">
        <v>59</v>
      </c>
      <c r="B5" s="429"/>
      <c r="C5" s="430"/>
      <c r="D5" s="428" t="s">
        <v>60</v>
      </c>
      <c r="E5" s="429"/>
      <c r="F5" s="430"/>
      <c r="G5" s="428" t="s">
        <v>61</v>
      </c>
      <c r="H5" s="429"/>
      <c r="I5" s="430"/>
      <c r="J5" s="428" t="s">
        <v>62</v>
      </c>
      <c r="K5" s="429"/>
      <c r="L5" s="430"/>
      <c r="M5" s="65"/>
      <c r="N5" s="65"/>
      <c r="O5" s="65"/>
      <c r="P5" s="440" t="s">
        <v>59</v>
      </c>
      <c r="Q5" s="440"/>
      <c r="R5" s="440"/>
      <c r="S5" s="440"/>
      <c r="T5" s="440"/>
      <c r="U5" s="428" t="s">
        <v>60</v>
      </c>
      <c r="V5" s="429"/>
      <c r="W5" s="430"/>
      <c r="X5" s="428" t="s">
        <v>61</v>
      </c>
      <c r="Y5" s="429"/>
      <c r="Z5" s="430"/>
      <c r="AA5" s="428" t="s">
        <v>62</v>
      </c>
      <c r="AB5" s="429"/>
      <c r="AC5" s="430"/>
      <c r="AD5" s="65"/>
      <c r="AE5" s="65"/>
    </row>
    <row r="6" spans="1:31" s="58" customFormat="1" ht="23" customHeight="1" x14ac:dyDescent="0.7">
      <c r="A6" s="431">
        <f>SUM(D6:L6)</f>
        <v>100</v>
      </c>
      <c r="B6" s="432"/>
      <c r="C6" s="433"/>
      <c r="D6" s="437">
        <f>SUM(D9:F9)</f>
        <v>45</v>
      </c>
      <c r="E6" s="438"/>
      <c r="F6" s="439"/>
      <c r="G6" s="437">
        <f>SUM(G9:I9)</f>
        <v>40</v>
      </c>
      <c r="H6" s="438"/>
      <c r="I6" s="439"/>
      <c r="J6" s="437">
        <f>SUM(J9:L9)</f>
        <v>15</v>
      </c>
      <c r="K6" s="438"/>
      <c r="L6" s="439"/>
      <c r="M6" s="65"/>
      <c r="N6" s="65"/>
      <c r="O6" s="65"/>
      <c r="P6" s="440" t="s">
        <v>63</v>
      </c>
      <c r="Q6" s="440"/>
      <c r="R6" s="441">
        <f>A6+P7</f>
        <v>150</v>
      </c>
      <c r="S6" s="441"/>
      <c r="T6" s="441"/>
      <c r="U6" s="437">
        <v>60</v>
      </c>
      <c r="V6" s="438"/>
      <c r="W6" s="439"/>
      <c r="X6" s="437">
        <v>70</v>
      </c>
      <c r="Y6" s="438"/>
      <c r="Z6" s="439"/>
      <c r="AA6" s="437">
        <v>20</v>
      </c>
      <c r="AB6" s="438"/>
      <c r="AC6" s="439"/>
      <c r="AD6" s="65"/>
      <c r="AE6" s="65"/>
    </row>
    <row r="7" spans="1:31" s="58" customFormat="1" ht="23" customHeight="1" x14ac:dyDescent="0.7">
      <c r="A7" s="434"/>
      <c r="B7" s="435"/>
      <c r="C7" s="436"/>
      <c r="D7" s="442">
        <f>D6/A6</f>
        <v>0.45</v>
      </c>
      <c r="E7" s="443"/>
      <c r="F7" s="444"/>
      <c r="G7" s="442">
        <f>G6/A6</f>
        <v>0.4</v>
      </c>
      <c r="H7" s="443"/>
      <c r="I7" s="444"/>
      <c r="J7" s="442">
        <f>J6/A6</f>
        <v>0.15</v>
      </c>
      <c r="K7" s="443"/>
      <c r="L7" s="444"/>
      <c r="M7" s="65"/>
      <c r="N7" s="65"/>
      <c r="O7" s="65"/>
      <c r="P7" s="445">
        <v>50</v>
      </c>
      <c r="Q7" s="445"/>
      <c r="R7" s="441"/>
      <c r="S7" s="441"/>
      <c r="T7" s="441"/>
      <c r="U7" s="66" t="s">
        <v>64</v>
      </c>
      <c r="V7" s="446">
        <f>U6-D6</f>
        <v>15</v>
      </c>
      <c r="W7" s="446"/>
      <c r="X7" s="66" t="s">
        <v>64</v>
      </c>
      <c r="Y7" s="446">
        <f>X6-G6</f>
        <v>30</v>
      </c>
      <c r="Z7" s="446"/>
      <c r="AA7" s="66" t="s">
        <v>64</v>
      </c>
      <c r="AB7" s="446">
        <f>AA6-J6</f>
        <v>5</v>
      </c>
      <c r="AC7" s="446"/>
      <c r="AD7" s="65"/>
      <c r="AE7" s="65"/>
    </row>
    <row r="8" spans="1:31" ht="18" customHeight="1" x14ac:dyDescent="0.7">
      <c r="A8" s="440" t="s">
        <v>65</v>
      </c>
      <c r="B8" s="440"/>
      <c r="C8" s="449" t="s">
        <v>66</v>
      </c>
      <c r="D8" s="67" t="s">
        <v>67</v>
      </c>
      <c r="E8" s="68" t="s">
        <v>68</v>
      </c>
      <c r="F8" s="69" t="s">
        <v>69</v>
      </c>
      <c r="G8" s="67" t="s">
        <v>67</v>
      </c>
      <c r="H8" s="68" t="s">
        <v>68</v>
      </c>
      <c r="I8" s="69" t="s">
        <v>69</v>
      </c>
      <c r="J8" s="67" t="s">
        <v>67</v>
      </c>
      <c r="K8" s="68" t="s">
        <v>68</v>
      </c>
      <c r="L8" s="69" t="s">
        <v>69</v>
      </c>
      <c r="M8" s="447" t="s">
        <v>70</v>
      </c>
      <c r="N8" s="447"/>
      <c r="O8" s="54"/>
      <c r="P8" s="440" t="s">
        <v>65</v>
      </c>
      <c r="Q8" s="440"/>
      <c r="R8" s="450" t="s">
        <v>66</v>
      </c>
      <c r="S8" s="451"/>
      <c r="T8" s="452"/>
      <c r="U8" s="67" t="s">
        <v>67</v>
      </c>
      <c r="V8" s="68" t="s">
        <v>68</v>
      </c>
      <c r="W8" s="69" t="s">
        <v>69</v>
      </c>
      <c r="X8" s="67" t="s">
        <v>67</v>
      </c>
      <c r="Y8" s="68" t="s">
        <v>68</v>
      </c>
      <c r="Z8" s="69" t="s">
        <v>69</v>
      </c>
      <c r="AA8" s="67" t="s">
        <v>67</v>
      </c>
      <c r="AB8" s="68" t="s">
        <v>68</v>
      </c>
      <c r="AC8" s="69" t="s">
        <v>69</v>
      </c>
      <c r="AD8" s="447" t="s">
        <v>70</v>
      </c>
      <c r="AE8" s="447"/>
    </row>
    <row r="9" spans="1:31" ht="23" customHeight="1" x14ac:dyDescent="0.7">
      <c r="A9" s="440"/>
      <c r="B9" s="440"/>
      <c r="C9" s="449"/>
      <c r="D9" s="70">
        <f t="shared" ref="D9:L9" si="0">SUM(D11:D30)</f>
        <v>12</v>
      </c>
      <c r="E9" s="71">
        <f t="shared" si="0"/>
        <v>29</v>
      </c>
      <c r="F9" s="72">
        <f t="shared" si="0"/>
        <v>4</v>
      </c>
      <c r="G9" s="70">
        <f t="shared" si="0"/>
        <v>13</v>
      </c>
      <c r="H9" s="71">
        <f t="shared" si="0"/>
        <v>16</v>
      </c>
      <c r="I9" s="72">
        <f t="shared" si="0"/>
        <v>11</v>
      </c>
      <c r="J9" s="70">
        <f t="shared" si="0"/>
        <v>3</v>
      </c>
      <c r="K9" s="71">
        <f t="shared" si="0"/>
        <v>12</v>
      </c>
      <c r="L9" s="72">
        <f t="shared" si="0"/>
        <v>0</v>
      </c>
      <c r="M9" s="448" t="s">
        <v>71</v>
      </c>
      <c r="N9" s="448" t="s">
        <v>72</v>
      </c>
      <c r="O9" s="54"/>
      <c r="P9" s="440"/>
      <c r="Q9" s="440"/>
      <c r="R9" s="453"/>
      <c r="S9" s="454"/>
      <c r="T9" s="455"/>
      <c r="U9" s="70">
        <f t="shared" ref="U9:AC9" si="1">SUM(U11:U30)</f>
        <v>12</v>
      </c>
      <c r="V9" s="71">
        <f t="shared" si="1"/>
        <v>29</v>
      </c>
      <c r="W9" s="72">
        <f t="shared" si="1"/>
        <v>19</v>
      </c>
      <c r="X9" s="70">
        <f t="shared" si="1"/>
        <v>13</v>
      </c>
      <c r="Y9" s="71">
        <f t="shared" si="1"/>
        <v>16</v>
      </c>
      <c r="Z9" s="72">
        <f t="shared" si="1"/>
        <v>41</v>
      </c>
      <c r="AA9" s="70">
        <f t="shared" si="1"/>
        <v>3</v>
      </c>
      <c r="AB9" s="71">
        <f t="shared" si="1"/>
        <v>12</v>
      </c>
      <c r="AC9" s="72">
        <f t="shared" si="1"/>
        <v>0</v>
      </c>
      <c r="AD9" s="448" t="s">
        <v>71</v>
      </c>
      <c r="AE9" s="448" t="s">
        <v>72</v>
      </c>
    </row>
    <row r="10" spans="1:31" ht="19.899999999999999" x14ac:dyDescent="0.7">
      <c r="A10" s="440"/>
      <c r="B10" s="440"/>
      <c r="C10" s="449"/>
      <c r="D10" s="73">
        <f>D9/D6</f>
        <v>0.26666666666666666</v>
      </c>
      <c r="E10" s="74">
        <f>E9/D6</f>
        <v>0.64444444444444449</v>
      </c>
      <c r="F10" s="75">
        <f>F9/D6</f>
        <v>8.8888888888888892E-2</v>
      </c>
      <c r="G10" s="76">
        <f>G9/G6</f>
        <v>0.32500000000000001</v>
      </c>
      <c r="H10" s="74">
        <f>H9/G6</f>
        <v>0.4</v>
      </c>
      <c r="I10" s="77">
        <f>I9/G6</f>
        <v>0.27500000000000002</v>
      </c>
      <c r="J10" s="73">
        <f>J9/J6</f>
        <v>0.2</v>
      </c>
      <c r="K10" s="74">
        <f>K9/J6</f>
        <v>0.8</v>
      </c>
      <c r="L10" s="75">
        <f>L9/J6</f>
        <v>0</v>
      </c>
      <c r="M10" s="448"/>
      <c r="N10" s="448"/>
      <c r="O10" s="78"/>
      <c r="P10" s="440"/>
      <c r="Q10" s="440"/>
      <c r="R10" s="453"/>
      <c r="S10" s="454"/>
      <c r="T10" s="455"/>
      <c r="U10" s="73">
        <f>U9/U6</f>
        <v>0.2</v>
      </c>
      <c r="V10" s="74">
        <f>V9/U6</f>
        <v>0.48333333333333334</v>
      </c>
      <c r="W10" s="77">
        <f>W9/U6</f>
        <v>0.31666666666666665</v>
      </c>
      <c r="X10" s="73">
        <f>X9/X6</f>
        <v>0.18571428571428572</v>
      </c>
      <c r="Y10" s="74">
        <f>Y9/X6</f>
        <v>0.22857142857142856</v>
      </c>
      <c r="Z10" s="77">
        <f>Z9/X6</f>
        <v>0.58571428571428574</v>
      </c>
      <c r="AA10" s="73">
        <f>AA9/AA6</f>
        <v>0.15</v>
      </c>
      <c r="AB10" s="74">
        <f>AB9/AA6</f>
        <v>0.6</v>
      </c>
      <c r="AC10" s="77">
        <f>AC9/AA6</f>
        <v>0</v>
      </c>
      <c r="AD10" s="448"/>
      <c r="AE10" s="448"/>
    </row>
    <row r="11" spans="1:31" x14ac:dyDescent="0.7">
      <c r="A11" s="456" t="s">
        <v>73</v>
      </c>
      <c r="B11" s="456" t="s">
        <v>74</v>
      </c>
      <c r="C11" s="79" t="s">
        <v>75</v>
      </c>
      <c r="D11" s="80">
        <v>1</v>
      </c>
      <c r="E11" s="81">
        <v>1</v>
      </c>
      <c r="F11" s="82"/>
      <c r="G11" s="80"/>
      <c r="H11" s="81">
        <v>1</v>
      </c>
      <c r="I11" s="82">
        <v>1</v>
      </c>
      <c r="J11" s="80">
        <v>1</v>
      </c>
      <c r="K11" s="81">
        <v>1</v>
      </c>
      <c r="L11" s="82"/>
      <c r="M11" s="460">
        <f>SUM(D11:L15)</f>
        <v>12</v>
      </c>
      <c r="N11" s="461">
        <f>M11/$A$6</f>
        <v>0.12</v>
      </c>
      <c r="O11" s="78"/>
      <c r="P11" s="456" t="s">
        <v>73</v>
      </c>
      <c r="Q11" s="456" t="s">
        <v>74</v>
      </c>
      <c r="R11" s="462" t="s">
        <v>75</v>
      </c>
      <c r="S11" s="463"/>
      <c r="T11" s="464"/>
      <c r="U11" s="80">
        <v>1</v>
      </c>
      <c r="V11" s="81">
        <v>1</v>
      </c>
      <c r="W11" s="82"/>
      <c r="X11" s="80"/>
      <c r="Y11" s="81">
        <v>1</v>
      </c>
      <c r="Z11" s="82">
        <v>1</v>
      </c>
      <c r="AA11" s="80">
        <v>1</v>
      </c>
      <c r="AB11" s="81">
        <v>1</v>
      </c>
      <c r="AC11" s="82"/>
      <c r="AD11" s="460">
        <f>SUM(U11:AC15)</f>
        <v>12</v>
      </c>
      <c r="AE11" s="461">
        <f>AD11/$A$6</f>
        <v>0.12</v>
      </c>
    </row>
    <row r="12" spans="1:31" x14ac:dyDescent="0.7">
      <c r="A12" s="457"/>
      <c r="B12" s="457"/>
      <c r="C12" s="83" t="s">
        <v>76</v>
      </c>
      <c r="D12" s="84"/>
      <c r="E12" s="85"/>
      <c r="F12" s="86">
        <v>1</v>
      </c>
      <c r="G12" s="84"/>
      <c r="H12" s="85"/>
      <c r="I12" s="86"/>
      <c r="J12" s="84"/>
      <c r="K12" s="85"/>
      <c r="L12" s="86"/>
      <c r="M12" s="460"/>
      <c r="N12" s="461"/>
      <c r="O12" s="78"/>
      <c r="P12" s="457"/>
      <c r="Q12" s="457"/>
      <c r="R12" s="465" t="s">
        <v>76</v>
      </c>
      <c r="S12" s="466"/>
      <c r="T12" s="467"/>
      <c r="U12" s="84"/>
      <c r="V12" s="85"/>
      <c r="W12" s="86">
        <v>1</v>
      </c>
      <c r="X12" s="84"/>
      <c r="Y12" s="85"/>
      <c r="Z12" s="86"/>
      <c r="AA12" s="84"/>
      <c r="AB12" s="85"/>
      <c r="AC12" s="86"/>
      <c r="AD12" s="460"/>
      <c r="AE12" s="461"/>
    </row>
    <row r="13" spans="1:31" x14ac:dyDescent="0.7">
      <c r="A13" s="458"/>
      <c r="B13" s="458"/>
      <c r="C13" s="87" t="s">
        <v>77</v>
      </c>
      <c r="D13" s="88"/>
      <c r="E13" s="89"/>
      <c r="F13" s="90">
        <v>1</v>
      </c>
      <c r="G13" s="88"/>
      <c r="H13" s="89">
        <v>2</v>
      </c>
      <c r="I13" s="90"/>
      <c r="J13" s="88"/>
      <c r="K13" s="89">
        <v>2</v>
      </c>
      <c r="L13" s="90"/>
      <c r="M13" s="460"/>
      <c r="N13" s="461"/>
      <c r="O13" s="78"/>
      <c r="P13" s="458"/>
      <c r="Q13" s="458"/>
      <c r="R13" s="465" t="s">
        <v>77</v>
      </c>
      <c r="S13" s="466"/>
      <c r="T13" s="467"/>
      <c r="U13" s="88"/>
      <c r="V13" s="89"/>
      <c r="W13" s="90">
        <v>1</v>
      </c>
      <c r="X13" s="88"/>
      <c r="Y13" s="89">
        <v>2</v>
      </c>
      <c r="Z13" s="90"/>
      <c r="AA13" s="88"/>
      <c r="AB13" s="89">
        <v>2</v>
      </c>
      <c r="AC13" s="90"/>
      <c r="AD13" s="460"/>
      <c r="AE13" s="461"/>
    </row>
    <row r="14" spans="1:31" x14ac:dyDescent="0.7">
      <c r="A14" s="458"/>
      <c r="B14" s="458"/>
      <c r="C14" s="87" t="s">
        <v>78</v>
      </c>
      <c r="D14" s="88"/>
      <c r="E14" s="89"/>
      <c r="F14" s="90"/>
      <c r="G14" s="88"/>
      <c r="H14" s="89"/>
      <c r="I14" s="90"/>
      <c r="J14" s="88"/>
      <c r="K14" s="89"/>
      <c r="L14" s="90"/>
      <c r="M14" s="460"/>
      <c r="N14" s="461"/>
      <c r="O14" s="78"/>
      <c r="P14" s="458"/>
      <c r="Q14" s="458"/>
      <c r="R14" s="465" t="s">
        <v>78</v>
      </c>
      <c r="S14" s="466"/>
      <c r="T14" s="467"/>
      <c r="U14" s="88"/>
      <c r="V14" s="89"/>
      <c r="W14" s="90"/>
      <c r="X14" s="88"/>
      <c r="Y14" s="89"/>
      <c r="Z14" s="90"/>
      <c r="AA14" s="88"/>
      <c r="AB14" s="89"/>
      <c r="AC14" s="90"/>
      <c r="AD14" s="460"/>
      <c r="AE14" s="461"/>
    </row>
    <row r="15" spans="1:31" x14ac:dyDescent="0.7">
      <c r="A15" s="459"/>
      <c r="B15" s="459"/>
      <c r="C15" s="91" t="s">
        <v>79</v>
      </c>
      <c r="D15" s="92"/>
      <c r="E15" s="93"/>
      <c r="F15" s="94"/>
      <c r="G15" s="92"/>
      <c r="H15" s="93"/>
      <c r="I15" s="94"/>
      <c r="J15" s="92"/>
      <c r="K15" s="93"/>
      <c r="L15" s="94"/>
      <c r="M15" s="460"/>
      <c r="N15" s="461"/>
      <c r="O15" s="78"/>
      <c r="P15" s="459"/>
      <c r="Q15" s="459"/>
      <c r="R15" s="468" t="s">
        <v>79</v>
      </c>
      <c r="S15" s="469"/>
      <c r="T15" s="470"/>
      <c r="U15" s="92"/>
      <c r="V15" s="93"/>
      <c r="W15" s="94"/>
      <c r="X15" s="92"/>
      <c r="Y15" s="93"/>
      <c r="Z15" s="94"/>
      <c r="AA15" s="92"/>
      <c r="AB15" s="93"/>
      <c r="AC15" s="94"/>
      <c r="AD15" s="460"/>
      <c r="AE15" s="461"/>
    </row>
    <row r="16" spans="1:31" x14ac:dyDescent="0.7">
      <c r="A16" s="456" t="s">
        <v>80</v>
      </c>
      <c r="B16" s="456" t="s">
        <v>81</v>
      </c>
      <c r="C16" s="79" t="s">
        <v>75</v>
      </c>
      <c r="D16" s="80"/>
      <c r="E16" s="81"/>
      <c r="F16" s="82"/>
      <c r="G16" s="80"/>
      <c r="H16" s="81"/>
      <c r="I16" s="82"/>
      <c r="J16" s="80"/>
      <c r="K16" s="81"/>
      <c r="L16" s="82"/>
      <c r="M16" s="460">
        <f>SUM(D16:L20)</f>
        <v>17</v>
      </c>
      <c r="N16" s="461">
        <f t="shared" ref="N16" si="2">M16/$A$6</f>
        <v>0.17</v>
      </c>
      <c r="O16" s="78"/>
      <c r="P16" s="456" t="s">
        <v>80</v>
      </c>
      <c r="Q16" s="456" t="s">
        <v>81</v>
      </c>
      <c r="R16" s="462" t="s">
        <v>75</v>
      </c>
      <c r="S16" s="463"/>
      <c r="T16" s="464"/>
      <c r="U16" s="80"/>
      <c r="V16" s="81"/>
      <c r="W16" s="82"/>
      <c r="X16" s="80"/>
      <c r="Y16" s="81"/>
      <c r="Z16" s="82"/>
      <c r="AA16" s="80"/>
      <c r="AB16" s="81"/>
      <c r="AC16" s="82"/>
      <c r="AD16" s="460">
        <f>SUM(U16:AC20)</f>
        <v>19</v>
      </c>
      <c r="AE16" s="461">
        <f t="shared" ref="AE16" si="3">AD16/$A$6</f>
        <v>0.19</v>
      </c>
    </row>
    <row r="17" spans="1:31" x14ac:dyDescent="0.7">
      <c r="A17" s="457"/>
      <c r="B17" s="457"/>
      <c r="C17" s="83" t="s">
        <v>76</v>
      </c>
      <c r="D17" s="84"/>
      <c r="E17" s="85">
        <v>2</v>
      </c>
      <c r="F17" s="86"/>
      <c r="G17" s="84"/>
      <c r="H17" s="85">
        <v>1</v>
      </c>
      <c r="I17" s="86"/>
      <c r="J17" s="84"/>
      <c r="K17" s="85">
        <v>1</v>
      </c>
      <c r="L17" s="86"/>
      <c r="M17" s="460"/>
      <c r="N17" s="461"/>
      <c r="O17" s="78"/>
      <c r="P17" s="457"/>
      <c r="Q17" s="457"/>
      <c r="R17" s="465" t="s">
        <v>76</v>
      </c>
      <c r="S17" s="466"/>
      <c r="T17" s="467"/>
      <c r="U17" s="84"/>
      <c r="V17" s="85">
        <v>2</v>
      </c>
      <c r="W17" s="86"/>
      <c r="X17" s="84"/>
      <c r="Y17" s="85">
        <v>1</v>
      </c>
      <c r="Z17" s="86"/>
      <c r="AA17" s="84"/>
      <c r="AB17" s="85">
        <v>1</v>
      </c>
      <c r="AC17" s="86"/>
      <c r="AD17" s="460"/>
      <c r="AE17" s="461"/>
    </row>
    <row r="18" spans="1:31" x14ac:dyDescent="0.7">
      <c r="A18" s="458"/>
      <c r="B18" s="458"/>
      <c r="C18" s="87" t="s">
        <v>77</v>
      </c>
      <c r="D18" s="88"/>
      <c r="E18" s="89">
        <v>1</v>
      </c>
      <c r="F18" s="90"/>
      <c r="G18" s="88"/>
      <c r="H18" s="89">
        <v>2</v>
      </c>
      <c r="I18" s="90">
        <v>3</v>
      </c>
      <c r="J18" s="88">
        <v>1</v>
      </c>
      <c r="K18" s="89">
        <v>1</v>
      </c>
      <c r="L18" s="90"/>
      <c r="M18" s="460"/>
      <c r="N18" s="461"/>
      <c r="O18" s="78"/>
      <c r="P18" s="458"/>
      <c r="Q18" s="458"/>
      <c r="R18" s="465" t="s">
        <v>77</v>
      </c>
      <c r="S18" s="466"/>
      <c r="T18" s="467"/>
      <c r="U18" s="88"/>
      <c r="V18" s="89">
        <v>1</v>
      </c>
      <c r="W18" s="90"/>
      <c r="X18" s="88"/>
      <c r="Y18" s="89">
        <v>2</v>
      </c>
      <c r="Z18" s="90">
        <v>3</v>
      </c>
      <c r="AA18" s="88">
        <v>1</v>
      </c>
      <c r="AB18" s="89">
        <v>1</v>
      </c>
      <c r="AC18" s="90"/>
      <c r="AD18" s="460"/>
      <c r="AE18" s="461"/>
    </row>
    <row r="19" spans="1:31" ht="19.899999999999999" x14ac:dyDescent="0.7">
      <c r="A19" s="458"/>
      <c r="B19" s="458"/>
      <c r="C19" s="87" t="s">
        <v>78</v>
      </c>
      <c r="D19" s="88"/>
      <c r="E19" s="89">
        <v>3</v>
      </c>
      <c r="F19" s="90"/>
      <c r="G19" s="88"/>
      <c r="H19" s="89">
        <v>1</v>
      </c>
      <c r="I19" s="90"/>
      <c r="J19" s="88"/>
      <c r="K19" s="89">
        <v>1</v>
      </c>
      <c r="L19" s="90"/>
      <c r="M19" s="460"/>
      <c r="N19" s="461"/>
      <c r="O19" s="78"/>
      <c r="P19" s="458"/>
      <c r="Q19" s="458"/>
      <c r="R19" s="465" t="s">
        <v>78</v>
      </c>
      <c r="S19" s="466"/>
      <c r="T19" s="467"/>
      <c r="U19" s="88"/>
      <c r="V19" s="89">
        <v>3</v>
      </c>
      <c r="W19" s="90"/>
      <c r="X19" s="88"/>
      <c r="Y19" s="89">
        <v>1</v>
      </c>
      <c r="Z19" s="95">
        <v>2</v>
      </c>
      <c r="AA19" s="88"/>
      <c r="AB19" s="89">
        <v>1</v>
      </c>
      <c r="AC19" s="90"/>
      <c r="AD19" s="460"/>
      <c r="AE19" s="461"/>
    </row>
    <row r="20" spans="1:31" x14ac:dyDescent="0.7">
      <c r="A20" s="459"/>
      <c r="B20" s="459"/>
      <c r="C20" s="91" t="s">
        <v>79</v>
      </c>
      <c r="D20" s="92"/>
      <c r="E20" s="93"/>
      <c r="F20" s="94"/>
      <c r="G20" s="92"/>
      <c r="H20" s="93"/>
      <c r="I20" s="94"/>
      <c r="J20" s="92"/>
      <c r="K20" s="93"/>
      <c r="L20" s="94"/>
      <c r="M20" s="460"/>
      <c r="N20" s="461"/>
      <c r="O20" s="78"/>
      <c r="P20" s="459"/>
      <c r="Q20" s="459"/>
      <c r="R20" s="468" t="s">
        <v>79</v>
      </c>
      <c r="S20" s="469"/>
      <c r="T20" s="470"/>
      <c r="U20" s="92"/>
      <c r="V20" s="93"/>
      <c r="W20" s="94"/>
      <c r="X20" s="92"/>
      <c r="Y20" s="93"/>
      <c r="Z20" s="94"/>
      <c r="AA20" s="92"/>
      <c r="AB20" s="93"/>
      <c r="AC20" s="94"/>
      <c r="AD20" s="460"/>
      <c r="AE20" s="461"/>
    </row>
    <row r="21" spans="1:31" x14ac:dyDescent="0.7">
      <c r="A21" s="456" t="s">
        <v>82</v>
      </c>
      <c r="B21" s="456" t="s">
        <v>83</v>
      </c>
      <c r="C21" s="79" t="s">
        <v>75</v>
      </c>
      <c r="D21" s="80"/>
      <c r="E21" s="81"/>
      <c r="F21" s="82"/>
      <c r="G21" s="80"/>
      <c r="H21" s="81"/>
      <c r="I21" s="82"/>
      <c r="J21" s="80"/>
      <c r="K21" s="81"/>
      <c r="L21" s="82"/>
      <c r="M21" s="471">
        <f>SUM(D21:L25)</f>
        <v>8</v>
      </c>
      <c r="N21" s="472">
        <f t="shared" ref="N21" si="4">M21/$A$6</f>
        <v>0.08</v>
      </c>
      <c r="O21" s="78"/>
      <c r="P21" s="456" t="s">
        <v>82</v>
      </c>
      <c r="Q21" s="456" t="s">
        <v>83</v>
      </c>
      <c r="R21" s="462" t="s">
        <v>75</v>
      </c>
      <c r="S21" s="463"/>
      <c r="T21" s="464"/>
      <c r="U21" s="80"/>
      <c r="V21" s="81"/>
      <c r="W21" s="82"/>
      <c r="X21" s="80"/>
      <c r="Y21" s="81"/>
      <c r="Z21" s="82"/>
      <c r="AA21" s="80"/>
      <c r="AB21" s="81"/>
      <c r="AC21" s="82"/>
      <c r="AD21" s="460">
        <f>SUM(U21:AC25)</f>
        <v>51</v>
      </c>
      <c r="AE21" s="461">
        <f t="shared" ref="AE21" si="5">AD21/$A$6</f>
        <v>0.51</v>
      </c>
    </row>
    <row r="22" spans="1:31" ht="19.899999999999999" x14ac:dyDescent="0.7">
      <c r="A22" s="457"/>
      <c r="B22" s="457"/>
      <c r="C22" s="83" t="s">
        <v>76</v>
      </c>
      <c r="D22" s="84">
        <v>1</v>
      </c>
      <c r="E22" s="85"/>
      <c r="F22" s="86"/>
      <c r="G22" s="84"/>
      <c r="H22" s="85"/>
      <c r="I22" s="86"/>
      <c r="J22" s="84"/>
      <c r="K22" s="85"/>
      <c r="L22" s="86"/>
      <c r="M22" s="471"/>
      <c r="N22" s="472"/>
      <c r="O22" s="78"/>
      <c r="P22" s="457"/>
      <c r="Q22" s="457"/>
      <c r="R22" s="465" t="s">
        <v>76</v>
      </c>
      <c r="S22" s="466"/>
      <c r="T22" s="467"/>
      <c r="U22" s="84">
        <v>1</v>
      </c>
      <c r="V22" s="85"/>
      <c r="W22" s="96">
        <v>5</v>
      </c>
      <c r="X22" s="84"/>
      <c r="Y22" s="85"/>
      <c r="Z22" s="96">
        <v>10</v>
      </c>
      <c r="AA22" s="84"/>
      <c r="AB22" s="85"/>
      <c r="AC22" s="86"/>
      <c r="AD22" s="460"/>
      <c r="AE22" s="461"/>
    </row>
    <row r="23" spans="1:31" ht="19.899999999999999" x14ac:dyDescent="0.7">
      <c r="A23" s="458"/>
      <c r="B23" s="458"/>
      <c r="C23" s="87" t="s">
        <v>77</v>
      </c>
      <c r="D23" s="88">
        <v>2</v>
      </c>
      <c r="E23" s="97"/>
      <c r="F23" s="98"/>
      <c r="G23" s="84"/>
      <c r="H23" s="97"/>
      <c r="I23" s="98"/>
      <c r="J23" s="88"/>
      <c r="K23" s="97"/>
      <c r="L23" s="98"/>
      <c r="M23" s="471"/>
      <c r="N23" s="472"/>
      <c r="O23" s="78"/>
      <c r="P23" s="458"/>
      <c r="Q23" s="458"/>
      <c r="R23" s="465" t="s">
        <v>77</v>
      </c>
      <c r="S23" s="466"/>
      <c r="T23" s="467"/>
      <c r="U23" s="88">
        <v>2</v>
      </c>
      <c r="V23" s="97"/>
      <c r="W23" s="95">
        <v>5</v>
      </c>
      <c r="X23" s="84"/>
      <c r="Y23" s="97"/>
      <c r="Z23" s="95">
        <v>10</v>
      </c>
      <c r="AA23" s="88"/>
      <c r="AB23" s="97"/>
      <c r="AC23" s="98"/>
      <c r="AD23" s="460"/>
      <c r="AE23" s="461"/>
    </row>
    <row r="24" spans="1:31" ht="19.899999999999999" x14ac:dyDescent="0.7">
      <c r="A24" s="458"/>
      <c r="B24" s="458"/>
      <c r="C24" s="87" t="s">
        <v>78</v>
      </c>
      <c r="D24" s="88"/>
      <c r="E24" s="97"/>
      <c r="F24" s="98"/>
      <c r="G24" s="88"/>
      <c r="H24" s="97">
        <v>1</v>
      </c>
      <c r="I24" s="98">
        <v>2</v>
      </c>
      <c r="J24" s="88"/>
      <c r="K24" s="97">
        <v>1</v>
      </c>
      <c r="L24" s="98"/>
      <c r="M24" s="471"/>
      <c r="N24" s="472"/>
      <c r="O24" s="78"/>
      <c r="P24" s="458"/>
      <c r="Q24" s="458"/>
      <c r="R24" s="465" t="s">
        <v>78</v>
      </c>
      <c r="S24" s="466"/>
      <c r="T24" s="467"/>
      <c r="U24" s="88"/>
      <c r="V24" s="97"/>
      <c r="W24" s="95">
        <v>5</v>
      </c>
      <c r="X24" s="88"/>
      <c r="Y24" s="97">
        <v>1</v>
      </c>
      <c r="Z24" s="95">
        <v>10</v>
      </c>
      <c r="AA24" s="88"/>
      <c r="AB24" s="97">
        <v>1</v>
      </c>
      <c r="AC24" s="98"/>
      <c r="AD24" s="460"/>
      <c r="AE24" s="461"/>
    </row>
    <row r="25" spans="1:31" x14ac:dyDescent="0.7">
      <c r="A25" s="459"/>
      <c r="B25" s="459"/>
      <c r="C25" s="91" t="s">
        <v>79</v>
      </c>
      <c r="D25" s="92"/>
      <c r="E25" s="93"/>
      <c r="F25" s="94"/>
      <c r="G25" s="92"/>
      <c r="H25" s="93"/>
      <c r="I25" s="94"/>
      <c r="J25" s="92"/>
      <c r="K25" s="93">
        <v>1</v>
      </c>
      <c r="L25" s="94"/>
      <c r="M25" s="471"/>
      <c r="N25" s="472"/>
      <c r="O25" s="78"/>
      <c r="P25" s="459"/>
      <c r="Q25" s="459"/>
      <c r="R25" s="468" t="s">
        <v>79</v>
      </c>
      <c r="S25" s="469"/>
      <c r="T25" s="470"/>
      <c r="U25" s="92"/>
      <c r="V25" s="93"/>
      <c r="W25" s="94"/>
      <c r="X25" s="92"/>
      <c r="Y25" s="93"/>
      <c r="Z25" s="94"/>
      <c r="AA25" s="92"/>
      <c r="AB25" s="93">
        <v>1</v>
      </c>
      <c r="AC25" s="94"/>
      <c r="AD25" s="460"/>
      <c r="AE25" s="461"/>
    </row>
    <row r="26" spans="1:31" x14ac:dyDescent="0.7">
      <c r="A26" s="456" t="s">
        <v>84</v>
      </c>
      <c r="B26" s="456" t="s">
        <v>85</v>
      </c>
      <c r="C26" s="79" t="s">
        <v>75</v>
      </c>
      <c r="D26" s="80"/>
      <c r="E26" s="81"/>
      <c r="F26" s="82"/>
      <c r="G26" s="80"/>
      <c r="H26" s="81"/>
      <c r="I26" s="82"/>
      <c r="J26" s="80"/>
      <c r="K26" s="81"/>
      <c r="L26" s="82"/>
      <c r="M26" s="460">
        <f>SUM(D26:L30)</f>
        <v>63</v>
      </c>
      <c r="N26" s="461">
        <f t="shared" ref="N26" si="6">M26/$A$6</f>
        <v>0.63</v>
      </c>
      <c r="O26" s="78"/>
      <c r="P26" s="456" t="s">
        <v>84</v>
      </c>
      <c r="Q26" s="456" t="s">
        <v>85</v>
      </c>
      <c r="R26" s="462" t="s">
        <v>75</v>
      </c>
      <c r="S26" s="463"/>
      <c r="T26" s="464"/>
      <c r="U26" s="80"/>
      <c r="V26" s="81"/>
      <c r="W26" s="82"/>
      <c r="X26" s="80"/>
      <c r="Y26" s="81"/>
      <c r="Z26" s="82"/>
      <c r="AA26" s="80"/>
      <c r="AB26" s="81"/>
      <c r="AC26" s="82"/>
      <c r="AD26" s="460">
        <f>SUM(U26:AC30)</f>
        <v>63</v>
      </c>
      <c r="AE26" s="461">
        <f t="shared" ref="AE26" si="7">AD26/$A$6</f>
        <v>0.63</v>
      </c>
    </row>
    <row r="27" spans="1:31" x14ac:dyDescent="0.7">
      <c r="A27" s="457"/>
      <c r="B27" s="457"/>
      <c r="C27" s="83" t="s">
        <v>76</v>
      </c>
      <c r="D27" s="84"/>
      <c r="E27" s="85"/>
      <c r="F27" s="86"/>
      <c r="G27" s="84"/>
      <c r="H27" s="85"/>
      <c r="I27" s="86"/>
      <c r="J27" s="84"/>
      <c r="K27" s="85"/>
      <c r="L27" s="86"/>
      <c r="M27" s="460"/>
      <c r="N27" s="461"/>
      <c r="O27" s="78"/>
      <c r="P27" s="457"/>
      <c r="Q27" s="457"/>
      <c r="R27" s="465" t="s">
        <v>76</v>
      </c>
      <c r="S27" s="466"/>
      <c r="T27" s="467"/>
      <c r="U27" s="84"/>
      <c r="V27" s="85"/>
      <c r="W27" s="86"/>
      <c r="X27" s="84"/>
      <c r="Y27" s="85"/>
      <c r="Z27" s="86"/>
      <c r="AA27" s="84"/>
      <c r="AB27" s="85"/>
      <c r="AC27" s="86"/>
      <c r="AD27" s="460"/>
      <c r="AE27" s="461"/>
    </row>
    <row r="28" spans="1:31" x14ac:dyDescent="0.7">
      <c r="A28" s="458"/>
      <c r="B28" s="458"/>
      <c r="C28" s="87" t="s">
        <v>77</v>
      </c>
      <c r="D28" s="88"/>
      <c r="E28" s="89">
        <v>7</v>
      </c>
      <c r="F28" s="90">
        <v>1</v>
      </c>
      <c r="G28" s="88">
        <v>1</v>
      </c>
      <c r="H28" s="89">
        <v>1</v>
      </c>
      <c r="I28" s="90"/>
      <c r="J28" s="88">
        <v>1</v>
      </c>
      <c r="K28" s="89"/>
      <c r="L28" s="90"/>
      <c r="M28" s="460"/>
      <c r="N28" s="461"/>
      <c r="O28" s="78"/>
      <c r="P28" s="458"/>
      <c r="Q28" s="458"/>
      <c r="R28" s="465" t="s">
        <v>77</v>
      </c>
      <c r="S28" s="466"/>
      <c r="T28" s="467"/>
      <c r="U28" s="88"/>
      <c r="V28" s="89">
        <v>7</v>
      </c>
      <c r="W28" s="90">
        <v>1</v>
      </c>
      <c r="X28" s="88">
        <v>1</v>
      </c>
      <c r="Y28" s="89">
        <v>1</v>
      </c>
      <c r="Z28" s="90"/>
      <c r="AA28" s="88">
        <v>1</v>
      </c>
      <c r="AB28" s="89"/>
      <c r="AC28" s="90"/>
      <c r="AD28" s="460"/>
      <c r="AE28" s="461"/>
    </row>
    <row r="29" spans="1:31" x14ac:dyDescent="0.7">
      <c r="A29" s="458"/>
      <c r="B29" s="458"/>
      <c r="C29" s="87" t="s">
        <v>78</v>
      </c>
      <c r="D29" s="88">
        <v>1</v>
      </c>
      <c r="E29" s="99">
        <v>8</v>
      </c>
      <c r="F29" s="98">
        <v>1</v>
      </c>
      <c r="G29" s="100">
        <v>5</v>
      </c>
      <c r="H29" s="89">
        <v>2</v>
      </c>
      <c r="I29" s="90">
        <v>3</v>
      </c>
      <c r="J29" s="88"/>
      <c r="K29" s="89">
        <v>2</v>
      </c>
      <c r="L29" s="98"/>
      <c r="M29" s="460"/>
      <c r="N29" s="461"/>
      <c r="O29" s="78"/>
      <c r="P29" s="458"/>
      <c r="Q29" s="458"/>
      <c r="R29" s="465" t="s">
        <v>78</v>
      </c>
      <c r="S29" s="466"/>
      <c r="T29" s="467"/>
      <c r="U29" s="88">
        <v>1</v>
      </c>
      <c r="V29" s="99">
        <v>8</v>
      </c>
      <c r="W29" s="98">
        <v>1</v>
      </c>
      <c r="X29" s="100">
        <v>5</v>
      </c>
      <c r="Y29" s="89">
        <v>2</v>
      </c>
      <c r="Z29" s="90">
        <v>3</v>
      </c>
      <c r="AA29" s="88"/>
      <c r="AB29" s="89">
        <v>2</v>
      </c>
      <c r="AC29" s="98"/>
      <c r="AD29" s="460"/>
      <c r="AE29" s="461"/>
    </row>
    <row r="30" spans="1:31" x14ac:dyDescent="0.7">
      <c r="A30" s="459"/>
      <c r="B30" s="459"/>
      <c r="C30" s="91" t="s">
        <v>79</v>
      </c>
      <c r="D30" s="101">
        <v>7</v>
      </c>
      <c r="E30" s="93">
        <v>7</v>
      </c>
      <c r="F30" s="94"/>
      <c r="G30" s="101">
        <v>7</v>
      </c>
      <c r="H30" s="93">
        <v>5</v>
      </c>
      <c r="I30" s="94">
        <v>2</v>
      </c>
      <c r="J30" s="92"/>
      <c r="K30" s="93">
        <v>2</v>
      </c>
      <c r="L30" s="102"/>
      <c r="M30" s="460"/>
      <c r="N30" s="461"/>
      <c r="O30" s="78"/>
      <c r="P30" s="459"/>
      <c r="Q30" s="459"/>
      <c r="R30" s="468" t="s">
        <v>79</v>
      </c>
      <c r="S30" s="469"/>
      <c r="T30" s="470"/>
      <c r="U30" s="101">
        <v>7</v>
      </c>
      <c r="V30" s="93">
        <v>7</v>
      </c>
      <c r="W30" s="94"/>
      <c r="X30" s="101">
        <v>7</v>
      </c>
      <c r="Y30" s="93">
        <v>5</v>
      </c>
      <c r="Z30" s="94">
        <v>2</v>
      </c>
      <c r="AA30" s="92"/>
      <c r="AB30" s="93">
        <v>2</v>
      </c>
      <c r="AC30" s="102"/>
      <c r="AD30" s="460"/>
      <c r="AE30" s="461"/>
    </row>
  </sheetData>
  <mergeCells count="87">
    <mergeCell ref="A1:AE1"/>
    <mergeCell ref="A26:A30"/>
    <mergeCell ref="B26:B30"/>
    <mergeCell ref="M26:M30"/>
    <mergeCell ref="N26:N30"/>
    <mergeCell ref="P26:P30"/>
    <mergeCell ref="Q26:Q30"/>
    <mergeCell ref="R21:T21"/>
    <mergeCell ref="AD21:AD25"/>
    <mergeCell ref="AE21:AE25"/>
    <mergeCell ref="R22:T22"/>
    <mergeCell ref="R23:T23"/>
    <mergeCell ref="R24:T24"/>
    <mergeCell ref="R25:T25"/>
    <mergeCell ref="Q21:Q25"/>
    <mergeCell ref="R26:T26"/>
    <mergeCell ref="AD26:AD30"/>
    <mergeCell ref="AE26:AE30"/>
    <mergeCell ref="R27:T27"/>
    <mergeCell ref="R28:T28"/>
    <mergeCell ref="R29:T29"/>
    <mergeCell ref="R30:T30"/>
    <mergeCell ref="A21:A25"/>
    <mergeCell ref="B21:B25"/>
    <mergeCell ref="M21:M25"/>
    <mergeCell ref="N21:N25"/>
    <mergeCell ref="P21:P25"/>
    <mergeCell ref="A16:A20"/>
    <mergeCell ref="B16:B20"/>
    <mergeCell ref="M16:M20"/>
    <mergeCell ref="N16:N20"/>
    <mergeCell ref="P16:P20"/>
    <mergeCell ref="Q16:Q20"/>
    <mergeCell ref="R11:T11"/>
    <mergeCell ref="AD11:AD15"/>
    <mergeCell ref="AE11:AE15"/>
    <mergeCell ref="R12:T12"/>
    <mergeCell ref="R13:T13"/>
    <mergeCell ref="R14:T14"/>
    <mergeCell ref="R15:T15"/>
    <mergeCell ref="Q11:Q15"/>
    <mergeCell ref="R16:T16"/>
    <mergeCell ref="AD16:AD20"/>
    <mergeCell ref="AE16:AE20"/>
    <mergeCell ref="R17:T17"/>
    <mergeCell ref="R18:T18"/>
    <mergeCell ref="R19:T19"/>
    <mergeCell ref="R20:T20"/>
    <mergeCell ref="A11:A15"/>
    <mergeCell ref="B11:B15"/>
    <mergeCell ref="M11:M15"/>
    <mergeCell ref="N11:N15"/>
    <mergeCell ref="P11:P15"/>
    <mergeCell ref="A8:B10"/>
    <mergeCell ref="C8:C10"/>
    <mergeCell ref="M8:N8"/>
    <mergeCell ref="P8:Q10"/>
    <mergeCell ref="R8:T10"/>
    <mergeCell ref="AD8:AE8"/>
    <mergeCell ref="M9:M10"/>
    <mergeCell ref="N9:N10"/>
    <mergeCell ref="AD9:AD10"/>
    <mergeCell ref="AE9:AE10"/>
    <mergeCell ref="AA6:AC6"/>
    <mergeCell ref="D7:F7"/>
    <mergeCell ref="G7:I7"/>
    <mergeCell ref="J7:L7"/>
    <mergeCell ref="P7:Q7"/>
    <mergeCell ref="V7:W7"/>
    <mergeCell ref="Y7:Z7"/>
    <mergeCell ref="AB7:AC7"/>
    <mergeCell ref="X5:Z5"/>
    <mergeCell ref="AA5:AC5"/>
    <mergeCell ref="A6:C7"/>
    <mergeCell ref="D6:F6"/>
    <mergeCell ref="G6:I6"/>
    <mergeCell ref="J6:L6"/>
    <mergeCell ref="P6:Q6"/>
    <mergeCell ref="R6:T7"/>
    <mergeCell ref="U6:W6"/>
    <mergeCell ref="X6:Z6"/>
    <mergeCell ref="A5:C5"/>
    <mergeCell ref="D5:F5"/>
    <mergeCell ref="G5:I5"/>
    <mergeCell ref="J5:L5"/>
    <mergeCell ref="P5:T5"/>
    <mergeCell ref="U5:W5"/>
  </mergeCells>
  <phoneticPr fontId="1"/>
  <printOptions horizontalCentered="1" verticalCentered="1"/>
  <pageMargins left="0.31496062992125984" right="0.31496062992125984" top="0.35433070866141736" bottom="0.35433070866141736" header="0.31496062992125984" footer="0.31496062992125984"/>
  <pageSetup paperSize="8"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4CFE-2007-4898-AD00-F4324B12DD15}">
  <sheetPr>
    <tabColor rgb="FFFFFF00"/>
    <pageSetUpPr fitToPage="1"/>
  </sheetPr>
  <dimension ref="A1:R20"/>
  <sheetViews>
    <sheetView view="pageBreakPreview" zoomScale="80" zoomScaleNormal="50" zoomScaleSheetLayoutView="80" workbookViewId="0">
      <selection activeCell="A11" sqref="A11:A15"/>
    </sheetView>
  </sheetViews>
  <sheetFormatPr defaultColWidth="10.5625" defaultRowHeight="26" customHeight="1" x14ac:dyDescent="0.7"/>
  <cols>
    <col min="1" max="1" width="10.5625" style="29"/>
    <col min="2" max="2" width="41" style="29" customWidth="1"/>
    <col min="3" max="3" width="3.5625" style="29" customWidth="1"/>
    <col min="4" max="4" width="51.3125" style="29" bestFit="1" customWidth="1"/>
    <col min="5" max="5" width="3.4375" style="29" customWidth="1"/>
    <col min="6" max="6" width="30.75" style="29" bestFit="1" customWidth="1"/>
    <col min="7" max="7" width="33.5625" style="29" bestFit="1" customWidth="1"/>
    <col min="8" max="8" width="4.0625" style="29" customWidth="1"/>
    <col min="9" max="9" width="5.0625" style="29" bestFit="1" customWidth="1"/>
    <col min="10" max="10" width="45.1875" style="29" customWidth="1"/>
    <col min="11" max="15" width="10.5" style="30" customWidth="1"/>
    <col min="16" max="16" width="10.5" style="225" customWidth="1"/>
    <col min="17" max="17" width="10.5" style="30" customWidth="1"/>
    <col min="18" max="18" width="44.6875" style="29" customWidth="1"/>
    <col min="19" max="16384" width="10.5625" style="29"/>
  </cols>
  <sheetData>
    <row r="1" spans="1:18" s="224" customFormat="1" ht="26" customHeight="1" x14ac:dyDescent="0.7">
      <c r="A1" s="483" t="s">
        <v>193</v>
      </c>
      <c r="B1" s="483"/>
      <c r="D1" s="223" t="s">
        <v>194</v>
      </c>
      <c r="F1" s="484" t="s">
        <v>195</v>
      </c>
      <c r="G1" s="485"/>
      <c r="I1" s="484" t="s">
        <v>261</v>
      </c>
      <c r="J1" s="484"/>
      <c r="K1" s="484"/>
      <c r="L1" s="484"/>
      <c r="M1" s="484"/>
      <c r="N1" s="484"/>
      <c r="O1" s="484"/>
      <c r="P1" s="484"/>
      <c r="Q1" s="484"/>
      <c r="R1" s="485"/>
    </row>
    <row r="2" spans="1:18" ht="15" customHeight="1" x14ac:dyDescent="0.7"/>
    <row r="3" spans="1:18" s="32" customFormat="1" ht="26" customHeight="1" x14ac:dyDescent="0.7">
      <c r="A3" s="427" t="s">
        <v>23</v>
      </c>
      <c r="B3" s="427"/>
      <c r="D3" s="31" t="s">
        <v>196</v>
      </c>
      <c r="F3" s="492" t="s">
        <v>197</v>
      </c>
      <c r="G3" s="493"/>
      <c r="I3" s="494"/>
      <c r="J3" s="497" t="s">
        <v>198</v>
      </c>
      <c r="K3" s="492" t="s">
        <v>199</v>
      </c>
      <c r="L3" s="500"/>
      <c r="M3" s="500"/>
      <c r="N3" s="500"/>
      <c r="O3" s="500"/>
      <c r="P3" s="500"/>
      <c r="Q3" s="493"/>
      <c r="R3" s="501" t="s">
        <v>200</v>
      </c>
    </row>
    <row r="4" spans="1:18" s="32" customFormat="1" ht="26" customHeight="1" x14ac:dyDescent="0.7">
      <c r="A4" s="502" t="s">
        <v>201</v>
      </c>
      <c r="B4" s="503"/>
      <c r="D4" s="506" t="s">
        <v>202</v>
      </c>
      <c r="F4" s="506" t="s">
        <v>203</v>
      </c>
      <c r="G4" s="508" t="s">
        <v>204</v>
      </c>
      <c r="I4" s="495"/>
      <c r="J4" s="498"/>
      <c r="K4" s="502" t="s">
        <v>109</v>
      </c>
      <c r="L4" s="427" t="s">
        <v>110</v>
      </c>
      <c r="M4" s="427"/>
      <c r="N4" s="427"/>
      <c r="O4" s="502" t="s">
        <v>111</v>
      </c>
      <c r="P4" s="494" t="s">
        <v>205</v>
      </c>
      <c r="Q4" s="497" t="s">
        <v>206</v>
      </c>
      <c r="R4" s="495"/>
    </row>
    <row r="5" spans="1:18" s="34" customFormat="1" ht="26" customHeight="1" x14ac:dyDescent="0.7">
      <c r="A5" s="504"/>
      <c r="B5" s="505"/>
      <c r="D5" s="507"/>
      <c r="F5" s="507"/>
      <c r="G5" s="505"/>
      <c r="I5" s="496"/>
      <c r="J5" s="499"/>
      <c r="K5" s="504"/>
      <c r="L5" s="33" t="s">
        <v>207</v>
      </c>
      <c r="M5" s="33" t="s">
        <v>208</v>
      </c>
      <c r="N5" s="33" t="s">
        <v>209</v>
      </c>
      <c r="O5" s="504"/>
      <c r="P5" s="496"/>
      <c r="Q5" s="499"/>
      <c r="R5" s="496"/>
    </row>
    <row r="6" spans="1:18" s="34" customFormat="1" ht="35" customHeight="1" x14ac:dyDescent="0.7">
      <c r="A6" s="489" t="s">
        <v>210</v>
      </c>
      <c r="B6" s="477"/>
      <c r="D6" s="425"/>
      <c r="F6" s="226"/>
      <c r="G6" s="226"/>
      <c r="I6" s="414" t="s">
        <v>211</v>
      </c>
      <c r="J6" s="227"/>
      <c r="K6" s="228"/>
      <c r="L6" s="228"/>
      <c r="M6" s="228"/>
      <c r="N6" s="228"/>
      <c r="O6" s="228"/>
      <c r="P6" s="229">
        <f>SUM(K6:O6)</f>
        <v>0</v>
      </c>
      <c r="Q6" s="228" t="s">
        <v>212</v>
      </c>
      <c r="R6" s="480"/>
    </row>
    <row r="7" spans="1:18" s="34" customFormat="1" ht="35" customHeight="1" x14ac:dyDescent="0.7">
      <c r="A7" s="490"/>
      <c r="B7" s="478"/>
      <c r="D7" s="409"/>
      <c r="F7" s="230"/>
      <c r="G7" s="230"/>
      <c r="I7" s="414"/>
      <c r="J7" s="231"/>
      <c r="K7" s="232"/>
      <c r="L7" s="232"/>
      <c r="M7" s="232"/>
      <c r="N7" s="232"/>
      <c r="O7" s="232"/>
      <c r="P7" s="233">
        <f t="shared" ref="P7:P20" si="0">SUM(K7:O7)</f>
        <v>0</v>
      </c>
      <c r="Q7" s="232"/>
      <c r="R7" s="481"/>
    </row>
    <row r="8" spans="1:18" s="34" customFormat="1" ht="35" customHeight="1" x14ac:dyDescent="0.7">
      <c r="A8" s="490"/>
      <c r="B8" s="478"/>
      <c r="D8" s="409"/>
      <c r="F8" s="230"/>
      <c r="G8" s="230"/>
      <c r="I8" s="414"/>
      <c r="J8" s="231"/>
      <c r="K8" s="232"/>
      <c r="L8" s="232"/>
      <c r="M8" s="232"/>
      <c r="N8" s="232"/>
      <c r="O8" s="232"/>
      <c r="P8" s="233">
        <f t="shared" si="0"/>
        <v>0</v>
      </c>
      <c r="Q8" s="232"/>
      <c r="R8" s="481"/>
    </row>
    <row r="9" spans="1:18" s="34" customFormat="1" ht="35" customHeight="1" x14ac:dyDescent="0.7">
      <c r="A9" s="490"/>
      <c r="B9" s="478"/>
      <c r="D9" s="409"/>
      <c r="F9" s="230"/>
      <c r="G9" s="230"/>
      <c r="I9" s="414"/>
      <c r="J9" s="231"/>
      <c r="K9" s="232"/>
      <c r="L9" s="232"/>
      <c r="M9" s="232"/>
      <c r="N9" s="232"/>
      <c r="O9" s="232"/>
      <c r="P9" s="233">
        <f t="shared" si="0"/>
        <v>0</v>
      </c>
      <c r="Q9" s="232"/>
      <c r="R9" s="481"/>
    </row>
    <row r="10" spans="1:18" ht="35" customHeight="1" x14ac:dyDescent="0.7">
      <c r="A10" s="491"/>
      <c r="B10" s="479"/>
      <c r="D10" s="410"/>
      <c r="F10" s="234"/>
      <c r="G10" s="234"/>
      <c r="I10" s="414"/>
      <c r="J10" s="235"/>
      <c r="K10" s="236"/>
      <c r="L10" s="236"/>
      <c r="M10" s="236"/>
      <c r="N10" s="236"/>
      <c r="O10" s="236"/>
      <c r="P10" s="237">
        <f t="shared" si="0"/>
        <v>0</v>
      </c>
      <c r="Q10" s="236"/>
      <c r="R10" s="482"/>
    </row>
    <row r="11" spans="1:18" ht="35" customHeight="1" x14ac:dyDescent="0.7">
      <c r="A11" s="486" t="s">
        <v>213</v>
      </c>
      <c r="B11" s="477"/>
      <c r="D11" s="405"/>
      <c r="F11" s="238"/>
      <c r="G11" s="239"/>
      <c r="I11" s="414" t="s">
        <v>214</v>
      </c>
      <c r="J11" s="240"/>
      <c r="K11" s="241"/>
      <c r="L11" s="241"/>
      <c r="M11" s="241"/>
      <c r="N11" s="241"/>
      <c r="O11" s="241"/>
      <c r="P11" s="229">
        <f>SUM(K11:O11)</f>
        <v>0</v>
      </c>
      <c r="Q11" s="241"/>
      <c r="R11" s="480"/>
    </row>
    <row r="12" spans="1:18" ht="35" customHeight="1" x14ac:dyDescent="0.7">
      <c r="A12" s="487"/>
      <c r="B12" s="478"/>
      <c r="D12" s="406"/>
      <c r="F12" s="242"/>
      <c r="G12" s="243"/>
      <c r="I12" s="414"/>
      <c r="J12" s="244"/>
      <c r="K12" s="245"/>
      <c r="L12" s="245"/>
      <c r="M12" s="245"/>
      <c r="N12" s="245"/>
      <c r="O12" s="245"/>
      <c r="P12" s="233">
        <f t="shared" si="0"/>
        <v>0</v>
      </c>
      <c r="Q12" s="245"/>
      <c r="R12" s="481"/>
    </row>
    <row r="13" spans="1:18" ht="35" customHeight="1" x14ac:dyDescent="0.7">
      <c r="A13" s="487"/>
      <c r="B13" s="478"/>
      <c r="D13" s="406"/>
      <c r="F13" s="242"/>
      <c r="G13" s="243"/>
      <c r="I13" s="414"/>
      <c r="J13" s="244"/>
      <c r="K13" s="245"/>
      <c r="L13" s="245"/>
      <c r="M13" s="245"/>
      <c r="N13" s="245"/>
      <c r="O13" s="245"/>
      <c r="P13" s="233">
        <f t="shared" si="0"/>
        <v>0</v>
      </c>
      <c r="Q13" s="245"/>
      <c r="R13" s="481"/>
    </row>
    <row r="14" spans="1:18" ht="35" customHeight="1" x14ac:dyDescent="0.7">
      <c r="A14" s="487"/>
      <c r="B14" s="478"/>
      <c r="D14" s="406"/>
      <c r="F14" s="242"/>
      <c r="G14" s="243"/>
      <c r="I14" s="414"/>
      <c r="J14" s="244"/>
      <c r="K14" s="245"/>
      <c r="L14" s="245"/>
      <c r="M14" s="245"/>
      <c r="N14" s="245"/>
      <c r="O14" s="245"/>
      <c r="P14" s="233">
        <f t="shared" si="0"/>
        <v>0</v>
      </c>
      <c r="Q14" s="245"/>
      <c r="R14" s="481"/>
    </row>
    <row r="15" spans="1:18" ht="35" customHeight="1" x14ac:dyDescent="0.7">
      <c r="A15" s="488"/>
      <c r="B15" s="479"/>
      <c r="D15" s="407"/>
      <c r="F15" s="246"/>
      <c r="G15" s="247"/>
      <c r="I15" s="414"/>
      <c r="J15" s="248"/>
      <c r="K15" s="249"/>
      <c r="L15" s="249"/>
      <c r="M15" s="249"/>
      <c r="N15" s="249"/>
      <c r="O15" s="249"/>
      <c r="P15" s="237">
        <f t="shared" si="0"/>
        <v>0</v>
      </c>
      <c r="Q15" s="249"/>
      <c r="R15" s="482"/>
    </row>
    <row r="16" spans="1:18" ht="35" customHeight="1" x14ac:dyDescent="0.7">
      <c r="A16" s="474" t="s">
        <v>215</v>
      </c>
      <c r="B16" s="477"/>
      <c r="D16" s="405"/>
      <c r="F16" s="250"/>
      <c r="G16" s="251"/>
      <c r="I16" s="422" t="s">
        <v>216</v>
      </c>
      <c r="J16" s="252"/>
      <c r="K16" s="253"/>
      <c r="L16" s="253"/>
      <c r="M16" s="253"/>
      <c r="N16" s="253"/>
      <c r="O16" s="253"/>
      <c r="P16" s="229">
        <f>SUM(K16:O16)</f>
        <v>0</v>
      </c>
      <c r="Q16" s="253"/>
      <c r="R16" s="480"/>
    </row>
    <row r="17" spans="1:18" ht="35" customHeight="1" x14ac:dyDescent="0.7">
      <c r="A17" s="475"/>
      <c r="B17" s="478"/>
      <c r="D17" s="406"/>
      <c r="F17" s="242"/>
      <c r="G17" s="243"/>
      <c r="I17" s="414"/>
      <c r="J17" s="244"/>
      <c r="K17" s="245"/>
      <c r="L17" s="245"/>
      <c r="M17" s="245"/>
      <c r="N17" s="245"/>
      <c r="O17" s="245"/>
      <c r="P17" s="233">
        <f t="shared" si="0"/>
        <v>0</v>
      </c>
      <c r="Q17" s="245"/>
      <c r="R17" s="481"/>
    </row>
    <row r="18" spans="1:18" ht="35" customHeight="1" x14ac:dyDescent="0.7">
      <c r="A18" s="475"/>
      <c r="B18" s="478"/>
      <c r="D18" s="406"/>
      <c r="F18" s="242"/>
      <c r="G18" s="243"/>
      <c r="I18" s="414"/>
      <c r="J18" s="244"/>
      <c r="K18" s="245"/>
      <c r="L18" s="245"/>
      <c r="M18" s="245"/>
      <c r="N18" s="245"/>
      <c r="O18" s="245"/>
      <c r="P18" s="233">
        <f t="shared" si="0"/>
        <v>0</v>
      </c>
      <c r="Q18" s="245"/>
      <c r="R18" s="481"/>
    </row>
    <row r="19" spans="1:18" ht="35" customHeight="1" x14ac:dyDescent="0.7">
      <c r="A19" s="475"/>
      <c r="B19" s="478"/>
      <c r="D19" s="406"/>
      <c r="F19" s="242"/>
      <c r="G19" s="243"/>
      <c r="I19" s="414"/>
      <c r="J19" s="244"/>
      <c r="K19" s="245"/>
      <c r="L19" s="245"/>
      <c r="M19" s="245"/>
      <c r="N19" s="245"/>
      <c r="O19" s="245"/>
      <c r="P19" s="233">
        <f t="shared" si="0"/>
        <v>0</v>
      </c>
      <c r="Q19" s="245"/>
      <c r="R19" s="481"/>
    </row>
    <row r="20" spans="1:18" ht="35" customHeight="1" x14ac:dyDescent="0.7">
      <c r="A20" s="476"/>
      <c r="B20" s="479"/>
      <c r="D20" s="407"/>
      <c r="F20" s="246"/>
      <c r="G20" s="247"/>
      <c r="I20" s="414"/>
      <c r="J20" s="248"/>
      <c r="K20" s="249"/>
      <c r="L20" s="249"/>
      <c r="M20" s="249"/>
      <c r="N20" s="249"/>
      <c r="O20" s="249"/>
      <c r="P20" s="237">
        <f t="shared" si="0"/>
        <v>0</v>
      </c>
      <c r="Q20" s="249"/>
      <c r="R20" s="482"/>
    </row>
  </sheetData>
  <mergeCells count="33">
    <mergeCell ref="J3:J5"/>
    <mergeCell ref="K3:Q3"/>
    <mergeCell ref="R3:R5"/>
    <mergeCell ref="A4:B5"/>
    <mergeCell ref="P4:P5"/>
    <mergeCell ref="Q4:Q5"/>
    <mergeCell ref="K4:K5"/>
    <mergeCell ref="L4:N4"/>
    <mergeCell ref="O4:O5"/>
    <mergeCell ref="D4:D5"/>
    <mergeCell ref="F4:F5"/>
    <mergeCell ref="G4:G5"/>
    <mergeCell ref="A1:B1"/>
    <mergeCell ref="F1:G1"/>
    <mergeCell ref="R6:R10"/>
    <mergeCell ref="A11:A15"/>
    <mergeCell ref="B11:B15"/>
    <mergeCell ref="D11:D15"/>
    <mergeCell ref="I11:I15"/>
    <mergeCell ref="R11:R15"/>
    <mergeCell ref="A6:A10"/>
    <mergeCell ref="B6:B10"/>
    <mergeCell ref="D6:D10"/>
    <mergeCell ref="I6:I10"/>
    <mergeCell ref="I1:R1"/>
    <mergeCell ref="A3:B3"/>
    <mergeCell ref="F3:G3"/>
    <mergeCell ref="I3:I5"/>
    <mergeCell ref="A16:A20"/>
    <mergeCell ref="B16:B20"/>
    <mergeCell ref="D16:D20"/>
    <mergeCell ref="I16:I20"/>
    <mergeCell ref="R16:R20"/>
  </mergeCells>
  <phoneticPr fontId="1"/>
  <dataValidations count="2">
    <dataValidation type="list" allowBlank="1" showInputMessage="1" showErrorMessage="1" sqref="Q6:Q20" xr:uid="{A8B89E4D-3822-400C-8663-0F3B529E0AF8}">
      <formula1>"○,△,✕"</formula1>
    </dataValidation>
    <dataValidation type="list" allowBlank="1" showInputMessage="1" showErrorMessage="1" sqref="K6:O20" xr:uid="{60809E64-F9A9-459B-855A-F9C7FC3A02C4}">
      <formula1>"1,2,3"</formula1>
    </dataValidation>
  </dataValidations>
  <printOptions horizontalCentered="1" verticalCentered="1"/>
  <pageMargins left="0.31496062992125984" right="0.31496062992125984" top="0.35433070866141736" bottom="0.35433070866141736" header="0.31496062992125984" footer="0.31496062992125984"/>
  <pageSetup paperSize="8" scale="53" orientation="landscape" r:id="rId1"/>
  <headerFooter>
    <oddHeader>&amp;R&amp;A</oddHeader>
  </headerFooter>
  <colBreaks count="1" manualBreakCount="1">
    <brk id="7" max="1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2C10-83BD-4FA4-9D7B-6E46616F1D2D}">
  <sheetPr>
    <tabColor theme="7" tint="0.79998168889431442"/>
  </sheetPr>
  <dimension ref="A1:R20"/>
  <sheetViews>
    <sheetView zoomScale="70" zoomScaleNormal="70" zoomScaleSheetLayoutView="80" workbookViewId="0">
      <selection activeCell="J9" sqref="J9"/>
    </sheetView>
  </sheetViews>
  <sheetFormatPr defaultColWidth="10.5625" defaultRowHeight="26" customHeight="1" x14ac:dyDescent="0.7"/>
  <cols>
    <col min="1" max="1" width="10.5625" style="29"/>
    <col min="2" max="2" width="41" style="29" customWidth="1"/>
    <col min="3" max="3" width="3.5625" style="29" customWidth="1"/>
    <col min="4" max="4" width="51.3125" style="29" customWidth="1"/>
    <col min="5" max="5" width="3.4375" style="29" customWidth="1"/>
    <col min="6" max="6" width="30.75" style="29" customWidth="1"/>
    <col min="7" max="7" width="33.5625" style="29" customWidth="1"/>
    <col min="8" max="8" width="4.0625" style="29" customWidth="1"/>
    <col min="9" max="9" width="5.0625" style="29" bestFit="1" customWidth="1"/>
    <col min="10" max="10" width="45.1875" style="29" customWidth="1"/>
    <col min="11" max="15" width="10.5" style="30" customWidth="1"/>
    <col min="16" max="16" width="10.5" style="225" customWidth="1"/>
    <col min="17" max="17" width="10.5" style="30" customWidth="1"/>
    <col min="18" max="18" width="44.6875" style="29" customWidth="1"/>
    <col min="19" max="16384" width="10.5625" style="29"/>
  </cols>
  <sheetData>
    <row r="1" spans="1:18" s="224" customFormat="1" ht="26" customHeight="1" x14ac:dyDescent="0.7">
      <c r="A1" s="483" t="s">
        <v>193</v>
      </c>
      <c r="B1" s="483"/>
      <c r="D1" s="223" t="s">
        <v>194</v>
      </c>
      <c r="F1" s="484" t="s">
        <v>195</v>
      </c>
      <c r="G1" s="485"/>
      <c r="I1" s="484" t="s">
        <v>288</v>
      </c>
      <c r="J1" s="484"/>
      <c r="K1" s="484"/>
      <c r="L1" s="484"/>
      <c r="M1" s="484"/>
      <c r="N1" s="484"/>
      <c r="O1" s="484"/>
      <c r="P1" s="484"/>
      <c r="Q1" s="484"/>
      <c r="R1" s="485"/>
    </row>
    <row r="2" spans="1:18" ht="15" customHeight="1" x14ac:dyDescent="0.7"/>
    <row r="3" spans="1:18" s="32" customFormat="1" ht="26" customHeight="1" x14ac:dyDescent="0.7">
      <c r="A3" s="427" t="s">
        <v>23</v>
      </c>
      <c r="B3" s="427"/>
      <c r="D3" s="31" t="s">
        <v>196</v>
      </c>
      <c r="F3" s="492" t="s">
        <v>197</v>
      </c>
      <c r="G3" s="493"/>
      <c r="I3" s="494"/>
      <c r="J3" s="31" t="s">
        <v>198</v>
      </c>
      <c r="K3" s="492" t="s">
        <v>199</v>
      </c>
      <c r="L3" s="500"/>
      <c r="M3" s="500"/>
      <c r="N3" s="500"/>
      <c r="O3" s="500"/>
      <c r="P3" s="500"/>
      <c r="Q3" s="493"/>
      <c r="R3" s="501" t="s">
        <v>200</v>
      </c>
    </row>
    <row r="4" spans="1:18" s="32" customFormat="1" ht="26" customHeight="1" x14ac:dyDescent="0.7">
      <c r="A4" s="518" t="s">
        <v>289</v>
      </c>
      <c r="B4" s="519"/>
      <c r="D4" s="501" t="s">
        <v>202</v>
      </c>
      <c r="F4" s="501" t="s">
        <v>203</v>
      </c>
      <c r="G4" s="510" t="s">
        <v>204</v>
      </c>
      <c r="I4" s="495"/>
      <c r="J4" s="522" t="s">
        <v>290</v>
      </c>
      <c r="K4" s="494" t="s">
        <v>109</v>
      </c>
      <c r="L4" s="427" t="s">
        <v>110</v>
      </c>
      <c r="M4" s="427"/>
      <c r="N4" s="427"/>
      <c r="O4" s="524" t="s">
        <v>111</v>
      </c>
      <c r="P4" s="494" t="s">
        <v>205</v>
      </c>
      <c r="Q4" s="494" t="s">
        <v>206</v>
      </c>
      <c r="R4" s="495"/>
    </row>
    <row r="5" spans="1:18" s="34" customFormat="1" ht="26" customHeight="1" x14ac:dyDescent="0.7">
      <c r="A5" s="520"/>
      <c r="B5" s="521"/>
      <c r="D5" s="509"/>
      <c r="F5" s="509"/>
      <c r="G5" s="511"/>
      <c r="I5" s="496"/>
      <c r="J5" s="523"/>
      <c r="K5" s="496"/>
      <c r="L5" s="31" t="s">
        <v>207</v>
      </c>
      <c r="M5" s="31" t="s">
        <v>208</v>
      </c>
      <c r="N5" s="31" t="s">
        <v>209</v>
      </c>
      <c r="O5" s="525"/>
      <c r="P5" s="496"/>
      <c r="Q5" s="496"/>
      <c r="R5" s="496"/>
    </row>
    <row r="6" spans="1:18" s="34" customFormat="1" ht="35" customHeight="1" x14ac:dyDescent="0.7">
      <c r="A6" s="489" t="s">
        <v>210</v>
      </c>
      <c r="B6" s="515" t="s">
        <v>291</v>
      </c>
      <c r="D6" s="425"/>
      <c r="F6" s="226"/>
      <c r="G6" s="226"/>
      <c r="I6" s="414" t="s">
        <v>211</v>
      </c>
      <c r="J6" s="271" t="s">
        <v>292</v>
      </c>
      <c r="K6" s="228">
        <v>3</v>
      </c>
      <c r="L6" s="228">
        <v>3</v>
      </c>
      <c r="M6" s="228"/>
      <c r="N6" s="228"/>
      <c r="O6" s="228"/>
      <c r="P6" s="229">
        <f t="shared" ref="P6:P20" si="0">SUM(K6:O6)</f>
        <v>6</v>
      </c>
      <c r="Q6" s="228" t="s">
        <v>212</v>
      </c>
      <c r="R6" s="480"/>
    </row>
    <row r="7" spans="1:18" s="34" customFormat="1" ht="35" customHeight="1" x14ac:dyDescent="0.7">
      <c r="A7" s="490"/>
      <c r="B7" s="516"/>
      <c r="D7" s="409"/>
      <c r="F7" s="230"/>
      <c r="G7" s="230"/>
      <c r="I7" s="414"/>
      <c r="J7" s="272" t="s">
        <v>293</v>
      </c>
      <c r="K7" s="232">
        <v>2</v>
      </c>
      <c r="L7" s="232">
        <v>2</v>
      </c>
      <c r="M7" s="232"/>
      <c r="N7" s="232"/>
      <c r="O7" s="232"/>
      <c r="P7" s="233">
        <f t="shared" si="0"/>
        <v>4</v>
      </c>
      <c r="Q7" s="232"/>
      <c r="R7" s="481"/>
    </row>
    <row r="8" spans="1:18" s="34" customFormat="1" ht="35" customHeight="1" x14ac:dyDescent="0.7">
      <c r="A8" s="490"/>
      <c r="B8" s="516"/>
      <c r="D8" s="409"/>
      <c r="F8" s="230"/>
      <c r="G8" s="230"/>
      <c r="I8" s="414"/>
      <c r="J8" s="272" t="s">
        <v>294</v>
      </c>
      <c r="K8" s="232"/>
      <c r="L8" s="232"/>
      <c r="M8" s="232"/>
      <c r="N8" s="232"/>
      <c r="O8" s="232"/>
      <c r="P8" s="233">
        <f t="shared" si="0"/>
        <v>0</v>
      </c>
      <c r="Q8" s="232"/>
      <c r="R8" s="481"/>
    </row>
    <row r="9" spans="1:18" s="34" customFormat="1" ht="35" customHeight="1" x14ac:dyDescent="0.7">
      <c r="A9" s="490"/>
      <c r="B9" s="516"/>
      <c r="D9" s="409"/>
      <c r="F9" s="230"/>
      <c r="G9" s="230"/>
      <c r="I9" s="414"/>
      <c r="J9" s="272" t="s">
        <v>295</v>
      </c>
      <c r="K9" s="232"/>
      <c r="L9" s="232"/>
      <c r="M9" s="232"/>
      <c r="N9" s="232"/>
      <c r="O9" s="232"/>
      <c r="P9" s="233">
        <f t="shared" si="0"/>
        <v>0</v>
      </c>
      <c r="Q9" s="232"/>
      <c r="R9" s="481"/>
    </row>
    <row r="10" spans="1:18" ht="35" customHeight="1" x14ac:dyDescent="0.7">
      <c r="A10" s="491"/>
      <c r="B10" s="517"/>
      <c r="D10" s="410"/>
      <c r="F10" s="234"/>
      <c r="G10" s="234"/>
      <c r="I10" s="414"/>
      <c r="J10" s="273" t="s">
        <v>296</v>
      </c>
      <c r="K10" s="236"/>
      <c r="L10" s="236"/>
      <c r="M10" s="236"/>
      <c r="N10" s="236"/>
      <c r="O10" s="236"/>
      <c r="P10" s="237">
        <f t="shared" si="0"/>
        <v>0</v>
      </c>
      <c r="Q10" s="236"/>
      <c r="R10" s="482"/>
    </row>
    <row r="11" spans="1:18" ht="35" customHeight="1" x14ac:dyDescent="0.7">
      <c r="A11" s="486" t="s">
        <v>213</v>
      </c>
      <c r="B11" s="512" t="s">
        <v>297</v>
      </c>
      <c r="D11" s="405"/>
      <c r="F11" s="238"/>
      <c r="G11" s="239"/>
      <c r="I11" s="414" t="s">
        <v>214</v>
      </c>
      <c r="J11" s="271" t="s">
        <v>298</v>
      </c>
      <c r="K11" s="241"/>
      <c r="L11" s="241"/>
      <c r="M11" s="241"/>
      <c r="N11" s="241"/>
      <c r="O11" s="241"/>
      <c r="P11" s="229">
        <f t="shared" si="0"/>
        <v>0</v>
      </c>
      <c r="Q11" s="241"/>
      <c r="R11" s="480"/>
    </row>
    <row r="12" spans="1:18" ht="35" customHeight="1" x14ac:dyDescent="0.7">
      <c r="A12" s="487"/>
      <c r="B12" s="513"/>
      <c r="D12" s="406"/>
      <c r="F12" s="242"/>
      <c r="G12" s="243"/>
      <c r="I12" s="414"/>
      <c r="J12" s="272" t="s">
        <v>299</v>
      </c>
      <c r="K12" s="245"/>
      <c r="L12" s="245"/>
      <c r="M12" s="245"/>
      <c r="N12" s="245"/>
      <c r="O12" s="245"/>
      <c r="P12" s="233">
        <f t="shared" si="0"/>
        <v>0</v>
      </c>
      <c r="Q12" s="245"/>
      <c r="R12" s="481"/>
    </row>
    <row r="13" spans="1:18" ht="35" customHeight="1" x14ac:dyDescent="0.7">
      <c r="A13" s="487"/>
      <c r="B13" s="513"/>
      <c r="D13" s="406"/>
      <c r="F13" s="242"/>
      <c r="G13" s="243"/>
      <c r="I13" s="414"/>
      <c r="J13" s="272" t="s">
        <v>300</v>
      </c>
      <c r="K13" s="245"/>
      <c r="L13" s="245"/>
      <c r="M13" s="245"/>
      <c r="N13" s="245"/>
      <c r="O13" s="245"/>
      <c r="P13" s="233">
        <f t="shared" si="0"/>
        <v>0</v>
      </c>
      <c r="Q13" s="245"/>
      <c r="R13" s="481"/>
    </row>
    <row r="14" spans="1:18" ht="35" customHeight="1" x14ac:dyDescent="0.7">
      <c r="A14" s="487"/>
      <c r="B14" s="513"/>
      <c r="D14" s="406"/>
      <c r="F14" s="242"/>
      <c r="G14" s="243"/>
      <c r="I14" s="414"/>
      <c r="J14" s="272" t="s">
        <v>301</v>
      </c>
      <c r="K14" s="245"/>
      <c r="L14" s="245"/>
      <c r="M14" s="245"/>
      <c r="N14" s="245"/>
      <c r="O14" s="245"/>
      <c r="P14" s="233">
        <f t="shared" si="0"/>
        <v>0</v>
      </c>
      <c r="Q14" s="245"/>
      <c r="R14" s="481"/>
    </row>
    <row r="15" spans="1:18" ht="35" customHeight="1" x14ac:dyDescent="0.7">
      <c r="A15" s="488"/>
      <c r="B15" s="514"/>
      <c r="D15" s="407"/>
      <c r="F15" s="246"/>
      <c r="G15" s="247"/>
      <c r="I15" s="414"/>
      <c r="J15" s="273" t="s">
        <v>302</v>
      </c>
      <c r="K15" s="249"/>
      <c r="L15" s="249"/>
      <c r="M15" s="249"/>
      <c r="N15" s="249"/>
      <c r="O15" s="249"/>
      <c r="P15" s="237">
        <f t="shared" si="0"/>
        <v>0</v>
      </c>
      <c r="Q15" s="249"/>
      <c r="R15" s="482"/>
    </row>
    <row r="16" spans="1:18" ht="35" customHeight="1" x14ac:dyDescent="0.7">
      <c r="A16" s="474" t="s">
        <v>215</v>
      </c>
      <c r="B16" s="512" t="s">
        <v>303</v>
      </c>
      <c r="D16" s="405"/>
      <c r="F16" s="250"/>
      <c r="G16" s="251"/>
      <c r="I16" s="422" t="s">
        <v>216</v>
      </c>
      <c r="J16" s="274" t="s">
        <v>304</v>
      </c>
      <c r="K16" s="253"/>
      <c r="L16" s="253"/>
      <c r="M16" s="253"/>
      <c r="N16" s="253"/>
      <c r="O16" s="253"/>
      <c r="P16" s="229">
        <f t="shared" si="0"/>
        <v>0</v>
      </c>
      <c r="Q16" s="253"/>
      <c r="R16" s="480"/>
    </row>
    <row r="17" spans="1:18" ht="35" customHeight="1" x14ac:dyDescent="0.7">
      <c r="A17" s="475"/>
      <c r="B17" s="513"/>
      <c r="D17" s="406"/>
      <c r="F17" s="242"/>
      <c r="G17" s="243"/>
      <c r="I17" s="414"/>
      <c r="J17" s="272" t="s">
        <v>305</v>
      </c>
      <c r="K17" s="245"/>
      <c r="L17" s="245"/>
      <c r="M17" s="245"/>
      <c r="N17" s="245"/>
      <c r="O17" s="245"/>
      <c r="P17" s="233">
        <f t="shared" si="0"/>
        <v>0</v>
      </c>
      <c r="Q17" s="245"/>
      <c r="R17" s="481"/>
    </row>
    <row r="18" spans="1:18" ht="35" customHeight="1" x14ac:dyDescent="0.7">
      <c r="A18" s="475"/>
      <c r="B18" s="513"/>
      <c r="D18" s="406"/>
      <c r="F18" s="242"/>
      <c r="G18" s="243"/>
      <c r="I18" s="414"/>
      <c r="J18" s="272" t="s">
        <v>306</v>
      </c>
      <c r="K18" s="245"/>
      <c r="L18" s="245"/>
      <c r="M18" s="245"/>
      <c r="N18" s="245"/>
      <c r="O18" s="245"/>
      <c r="P18" s="233">
        <f t="shared" si="0"/>
        <v>0</v>
      </c>
      <c r="Q18" s="245"/>
      <c r="R18" s="481"/>
    </row>
    <row r="19" spans="1:18" ht="35" customHeight="1" x14ac:dyDescent="0.7">
      <c r="A19" s="475"/>
      <c r="B19" s="513"/>
      <c r="D19" s="406"/>
      <c r="F19" s="242"/>
      <c r="G19" s="243"/>
      <c r="I19" s="414"/>
      <c r="J19" s="272" t="s">
        <v>307</v>
      </c>
      <c r="K19" s="245"/>
      <c r="L19" s="245"/>
      <c r="M19" s="245"/>
      <c r="N19" s="245"/>
      <c r="O19" s="245"/>
      <c r="P19" s="233">
        <f t="shared" si="0"/>
        <v>0</v>
      </c>
      <c r="Q19" s="245"/>
      <c r="R19" s="481"/>
    </row>
    <row r="20" spans="1:18" ht="35" customHeight="1" x14ac:dyDescent="0.7">
      <c r="A20" s="476"/>
      <c r="B20" s="514"/>
      <c r="D20" s="407"/>
      <c r="F20" s="246"/>
      <c r="G20" s="247"/>
      <c r="I20" s="414"/>
      <c r="J20" s="273" t="s">
        <v>308</v>
      </c>
      <c r="K20" s="249"/>
      <c r="L20" s="249"/>
      <c r="M20" s="249"/>
      <c r="N20" s="249"/>
      <c r="O20" s="249"/>
      <c r="P20" s="237">
        <f t="shared" si="0"/>
        <v>0</v>
      </c>
      <c r="Q20" s="249"/>
      <c r="R20" s="482"/>
    </row>
  </sheetData>
  <mergeCells count="33">
    <mergeCell ref="O4:O5"/>
    <mergeCell ref="I6:I10"/>
    <mergeCell ref="A1:B1"/>
    <mergeCell ref="F1:G1"/>
    <mergeCell ref="I1:R1"/>
    <mergeCell ref="A3:B3"/>
    <mergeCell ref="F3:G3"/>
    <mergeCell ref="I3:I5"/>
    <mergeCell ref="K3:Q3"/>
    <mergeCell ref="R3:R5"/>
    <mergeCell ref="A4:B5"/>
    <mergeCell ref="D4:D5"/>
    <mergeCell ref="P4:P5"/>
    <mergeCell ref="Q4:Q5"/>
    <mergeCell ref="J4:J5"/>
    <mergeCell ref="K4:K5"/>
    <mergeCell ref="L4:N4"/>
    <mergeCell ref="I16:I20"/>
    <mergeCell ref="R16:R20"/>
    <mergeCell ref="F4:F5"/>
    <mergeCell ref="G4:G5"/>
    <mergeCell ref="A16:A20"/>
    <mergeCell ref="B16:B20"/>
    <mergeCell ref="D16:D20"/>
    <mergeCell ref="R6:R10"/>
    <mergeCell ref="A11:A15"/>
    <mergeCell ref="B11:B15"/>
    <mergeCell ref="D11:D15"/>
    <mergeCell ref="I11:I15"/>
    <mergeCell ref="R11:R15"/>
    <mergeCell ref="A6:A10"/>
    <mergeCell ref="B6:B10"/>
    <mergeCell ref="D6:D10"/>
  </mergeCells>
  <phoneticPr fontId="1"/>
  <dataValidations count="2">
    <dataValidation type="list" allowBlank="1" showInputMessage="1" showErrorMessage="1" sqref="Q6:Q20" xr:uid="{83F0D4CE-2A44-436B-8CAD-414E22E9D169}">
      <formula1>"◎,○,△,✕"</formula1>
    </dataValidation>
    <dataValidation type="list" allowBlank="1" showInputMessage="1" showErrorMessage="1" sqref="K6:O20" xr:uid="{450799B1-59A8-459C-B96F-928DB0B2F2FC}">
      <formula1>"1,2,3"</formula1>
    </dataValidation>
  </dataValidations>
  <printOptions horizontalCentered="1"/>
  <pageMargins left="0.23622047244094491" right="0.23622047244094491" top="0.55118110236220474" bottom="0.35433070866141736" header="0.31496062992125984" footer="0.31496062992125984"/>
  <pageSetup paperSize="9" scale="75" orientation="landscape" r:id="rId1"/>
  <colBreaks count="1" manualBreakCount="1">
    <brk id="7"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4004-7275-4F75-8FA5-04B504E00579}">
  <dimension ref="A1:K8"/>
  <sheetViews>
    <sheetView view="pageBreakPreview" zoomScale="60" zoomScaleNormal="80" workbookViewId="0">
      <selection activeCell="E6" sqref="E6"/>
    </sheetView>
  </sheetViews>
  <sheetFormatPr defaultRowHeight="17.649999999999999" x14ac:dyDescent="0.7"/>
  <cols>
    <col min="1" max="1" width="20.25" style="103" bestFit="1" customWidth="1"/>
    <col min="2" max="2" width="20.9375" customWidth="1"/>
    <col min="3" max="3" width="8.8125" style="103" bestFit="1" customWidth="1"/>
    <col min="4" max="4" width="49.4375" bestFit="1" customWidth="1"/>
    <col min="5" max="5" width="45.5625" customWidth="1"/>
    <col min="6" max="6" width="7" style="103" bestFit="1" customWidth="1"/>
    <col min="7" max="7" width="3.4375" bestFit="1" customWidth="1"/>
    <col min="8" max="11" width="15.6875" style="58" customWidth="1"/>
  </cols>
  <sheetData>
    <row r="1" spans="1:11" s="58" customFormat="1" ht="18" thickBot="1" x14ac:dyDescent="0.75">
      <c r="A1" s="103"/>
      <c r="C1" s="103"/>
      <c r="D1" s="254"/>
      <c r="E1" s="254"/>
      <c r="F1" s="103"/>
      <c r="G1" s="58" t="s">
        <v>22</v>
      </c>
      <c r="H1" s="526" t="s">
        <v>217</v>
      </c>
      <c r="I1" s="527"/>
      <c r="J1" s="527"/>
      <c r="K1" s="528"/>
    </row>
    <row r="2" spans="1:11" ht="44" customHeight="1" x14ac:dyDescent="0.7">
      <c r="A2" s="255" t="s">
        <v>218</v>
      </c>
      <c r="B2" s="256" t="s">
        <v>219</v>
      </c>
      <c r="C2" s="255" t="s">
        <v>220</v>
      </c>
      <c r="D2" s="256" t="s">
        <v>221</v>
      </c>
      <c r="E2" s="256" t="s">
        <v>222</v>
      </c>
      <c r="F2" s="255" t="s">
        <v>223</v>
      </c>
      <c r="H2" s="257" t="s">
        <v>224</v>
      </c>
      <c r="I2" s="257" t="s">
        <v>225</v>
      </c>
      <c r="J2" s="257" t="s">
        <v>226</v>
      </c>
      <c r="K2" s="257" t="s">
        <v>227</v>
      </c>
    </row>
    <row r="3" spans="1:11" ht="124.8" customHeight="1" x14ac:dyDescent="0.7">
      <c r="A3" s="258" t="s">
        <v>228</v>
      </c>
      <c r="B3" s="259" t="s">
        <v>229</v>
      </c>
      <c r="C3" s="258" t="s">
        <v>230</v>
      </c>
      <c r="D3" s="260" t="s">
        <v>231</v>
      </c>
      <c r="E3" s="261"/>
      <c r="F3" s="258" t="s">
        <v>232</v>
      </c>
      <c r="H3" s="262"/>
      <c r="I3" s="262"/>
      <c r="J3" s="262"/>
      <c r="K3" s="262"/>
    </row>
    <row r="4" spans="1:11" ht="124.8" customHeight="1" x14ac:dyDescent="0.7">
      <c r="A4" s="263" t="s">
        <v>233</v>
      </c>
      <c r="B4" s="259" t="s">
        <v>234</v>
      </c>
      <c r="C4" s="258" t="s">
        <v>235</v>
      </c>
      <c r="D4" s="260" t="s">
        <v>236</v>
      </c>
      <c r="E4" s="261"/>
      <c r="F4" s="258" t="s">
        <v>237</v>
      </c>
      <c r="H4" s="262"/>
      <c r="I4" s="262"/>
      <c r="J4" s="262"/>
      <c r="K4" s="262"/>
    </row>
    <row r="5" spans="1:11" ht="124.8" customHeight="1" x14ac:dyDescent="0.7">
      <c r="A5" s="258" t="s">
        <v>238</v>
      </c>
      <c r="B5" s="259" t="s">
        <v>239</v>
      </c>
      <c r="C5" s="258" t="s">
        <v>240</v>
      </c>
      <c r="D5" s="260" t="s">
        <v>241</v>
      </c>
      <c r="E5" s="261"/>
      <c r="F5" s="258" t="s">
        <v>242</v>
      </c>
      <c r="H5" s="262"/>
      <c r="I5" s="262"/>
      <c r="J5" s="262"/>
      <c r="K5" s="262"/>
    </row>
    <row r="6" spans="1:11" ht="124.8" customHeight="1" x14ac:dyDescent="0.7">
      <c r="A6" s="264" t="s">
        <v>243</v>
      </c>
      <c r="B6" s="259" t="s">
        <v>244</v>
      </c>
      <c r="C6" s="258" t="s">
        <v>245</v>
      </c>
      <c r="D6" s="260" t="s">
        <v>246</v>
      </c>
      <c r="E6" s="261"/>
      <c r="F6" s="258" t="s">
        <v>247</v>
      </c>
      <c r="H6" s="262"/>
      <c r="I6" s="262"/>
      <c r="J6" s="262"/>
      <c r="K6" s="262"/>
    </row>
    <row r="7" spans="1:11" ht="124.8" customHeight="1" x14ac:dyDescent="0.7">
      <c r="A7" s="258" t="s">
        <v>248</v>
      </c>
      <c r="B7" s="265" t="s">
        <v>249</v>
      </c>
      <c r="C7" s="264" t="s">
        <v>250</v>
      </c>
      <c r="D7" s="260" t="s">
        <v>251</v>
      </c>
      <c r="E7" s="261"/>
      <c r="F7" s="264" t="s">
        <v>252</v>
      </c>
      <c r="H7" s="262"/>
      <c r="I7" s="262"/>
      <c r="J7" s="262"/>
      <c r="K7" s="262"/>
    </row>
    <row r="8" spans="1:11" ht="124.8" customHeight="1" x14ac:dyDescent="0.7">
      <c r="A8" s="258" t="s">
        <v>253</v>
      </c>
      <c r="B8" s="259" t="s">
        <v>254</v>
      </c>
      <c r="C8" s="258" t="s">
        <v>255</v>
      </c>
      <c r="D8" s="260" t="s">
        <v>256</v>
      </c>
      <c r="E8" s="261"/>
      <c r="F8" s="258" t="s">
        <v>257</v>
      </c>
      <c r="H8" s="262"/>
      <c r="I8" s="262"/>
      <c r="J8" s="262"/>
      <c r="K8" s="262"/>
    </row>
  </sheetData>
  <mergeCells count="1">
    <mergeCell ref="H1:K1"/>
  </mergeCells>
  <phoneticPr fontId="1"/>
  <printOptions horizontalCentered="1" verticalCentered="1"/>
  <pageMargins left="0.31496062992125984" right="0.31496062992125984" top="0.35433070866141736" bottom="0.35433070866141736" header="0.31496062992125984" footer="0.31496062992125984"/>
  <pageSetup paperSize="8" scale="85"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74E1-9A07-4957-981E-41103B5BBF2B}">
  <sheetPr>
    <tabColor rgb="FFFFFF00"/>
    <pageSetUpPr fitToPage="1"/>
  </sheetPr>
  <dimension ref="A1:AG43"/>
  <sheetViews>
    <sheetView view="pageBreakPreview" zoomScale="80" zoomScaleNormal="80" zoomScaleSheetLayoutView="80" workbookViewId="0">
      <selection sqref="A1:B2"/>
    </sheetView>
  </sheetViews>
  <sheetFormatPr defaultColWidth="5.6875" defaultRowHeight="18" customHeight="1" x14ac:dyDescent="0.7"/>
  <cols>
    <col min="1" max="16" width="5.6875" style="107"/>
    <col min="17" max="18" width="3.1875" style="107" customWidth="1"/>
    <col min="19" max="16384" width="5.6875" style="107"/>
  </cols>
  <sheetData>
    <row r="1" spans="1:33" ht="17.649999999999999" x14ac:dyDescent="0.7">
      <c r="A1" s="327" t="s">
        <v>117</v>
      </c>
      <c r="B1" s="328"/>
      <c r="C1" s="331" t="s">
        <v>118</v>
      </c>
      <c r="D1" s="331"/>
      <c r="E1" s="331"/>
      <c r="F1" s="331"/>
      <c r="G1" s="331"/>
      <c r="H1" s="331"/>
      <c r="I1" s="331"/>
      <c r="J1" s="331"/>
      <c r="K1" s="331"/>
      <c r="L1" s="331"/>
      <c r="M1" s="331"/>
      <c r="N1" s="331"/>
      <c r="O1" s="331"/>
      <c r="P1" s="332"/>
      <c r="Q1" s="104"/>
      <c r="R1" s="105"/>
      <c r="S1" s="106" t="s">
        <v>88</v>
      </c>
      <c r="T1" s="335"/>
      <c r="U1" s="335"/>
      <c r="V1" s="335"/>
      <c r="W1" s="335"/>
      <c r="X1" s="335"/>
      <c r="Y1" s="335"/>
      <c r="Z1" s="335"/>
      <c r="AA1" s="335"/>
      <c r="AB1" s="335"/>
      <c r="AC1" s="335"/>
      <c r="AD1" s="335"/>
      <c r="AE1" s="335"/>
      <c r="AF1" s="335"/>
      <c r="AG1" s="335"/>
    </row>
    <row r="2" spans="1:33" thickBot="1" x14ac:dyDescent="0.75">
      <c r="A2" s="329"/>
      <c r="B2" s="330"/>
      <c r="C2" s="333"/>
      <c r="D2" s="333"/>
      <c r="E2" s="333"/>
      <c r="F2" s="333"/>
      <c r="G2" s="333"/>
      <c r="H2" s="333"/>
      <c r="I2" s="333"/>
      <c r="J2" s="333"/>
      <c r="K2" s="333"/>
      <c r="L2" s="333"/>
      <c r="M2" s="333"/>
      <c r="N2" s="333"/>
      <c r="O2" s="333"/>
      <c r="P2" s="334"/>
      <c r="Q2" s="104"/>
      <c r="R2" s="105"/>
      <c r="S2" s="106" t="s">
        <v>89</v>
      </c>
      <c r="T2" s="335"/>
      <c r="U2" s="335"/>
      <c r="V2" s="335"/>
      <c r="W2" s="335"/>
      <c r="X2" s="106" t="s">
        <v>90</v>
      </c>
      <c r="Y2" s="335"/>
      <c r="Z2" s="335"/>
      <c r="AA2" s="335"/>
      <c r="AB2" s="335"/>
      <c r="AC2" s="106" t="s">
        <v>91</v>
      </c>
      <c r="AD2" s="335"/>
      <c r="AE2" s="335"/>
      <c r="AF2" s="335"/>
      <c r="AG2" s="335"/>
    </row>
    <row r="3" spans="1:33" ht="18" customHeight="1" x14ac:dyDescent="0.7">
      <c r="Q3" s="104"/>
      <c r="R3" s="105"/>
      <c r="S3" s="108"/>
    </row>
    <row r="4" spans="1:33" ht="18" customHeight="1" x14ac:dyDescent="0.7">
      <c r="A4" s="109" t="s">
        <v>92</v>
      </c>
      <c r="B4" s="110" t="s">
        <v>119</v>
      </c>
      <c r="Q4" s="104"/>
      <c r="R4" s="105"/>
      <c r="S4" s="109" t="s">
        <v>94</v>
      </c>
      <c r="T4" s="110" t="s">
        <v>120</v>
      </c>
    </row>
    <row r="5" spans="1:33" ht="18" customHeight="1" thickBot="1" x14ac:dyDescent="0.75">
      <c r="A5" s="111"/>
      <c r="B5" s="112"/>
      <c r="Q5" s="104"/>
      <c r="R5" s="105"/>
      <c r="S5" s="109"/>
      <c r="T5" s="110"/>
    </row>
    <row r="6" spans="1:33" ht="18" customHeight="1" x14ac:dyDescent="0.7">
      <c r="B6" s="276" t="s">
        <v>121</v>
      </c>
      <c r="C6" s="276"/>
      <c r="D6" s="540" t="s">
        <v>122</v>
      </c>
      <c r="E6" s="540"/>
      <c r="F6" s="540"/>
      <c r="G6" s="540"/>
      <c r="H6" s="540"/>
      <c r="I6" s="541"/>
      <c r="J6" s="541"/>
      <c r="K6" s="541"/>
      <c r="L6" s="541"/>
      <c r="M6" s="541"/>
      <c r="N6" s="541"/>
      <c r="O6" s="541"/>
      <c r="P6" s="541"/>
      <c r="Q6" s="104"/>
      <c r="R6" s="105"/>
      <c r="S6" s="109"/>
      <c r="T6" s="110"/>
      <c r="V6" s="547"/>
      <c r="W6" s="548"/>
      <c r="X6" s="548"/>
      <c r="Y6" s="548"/>
      <c r="Z6" s="548"/>
      <c r="AA6" s="548"/>
      <c r="AB6" s="548"/>
      <c r="AC6" s="549"/>
    </row>
    <row r="7" spans="1:33" ht="18" customHeight="1" x14ac:dyDescent="0.7">
      <c r="B7" s="276"/>
      <c r="C7" s="276"/>
      <c r="D7" s="540"/>
      <c r="E7" s="540"/>
      <c r="F7" s="540"/>
      <c r="G7" s="540"/>
      <c r="H7" s="540"/>
      <c r="I7" s="541"/>
      <c r="J7" s="541"/>
      <c r="K7" s="541"/>
      <c r="L7" s="541"/>
      <c r="M7" s="541"/>
      <c r="N7" s="541"/>
      <c r="O7" s="541"/>
      <c r="P7" s="541"/>
      <c r="Q7" s="104"/>
      <c r="R7" s="105"/>
      <c r="S7" s="109"/>
      <c r="T7" s="110"/>
      <c r="V7" s="550"/>
      <c r="W7" s="551"/>
      <c r="X7" s="551"/>
      <c r="Y7" s="551"/>
      <c r="Z7" s="551"/>
      <c r="AA7" s="551"/>
      <c r="AB7" s="551"/>
      <c r="AC7" s="552"/>
    </row>
    <row r="8" spans="1:33" ht="18" customHeight="1" thickBot="1" x14ac:dyDescent="0.75">
      <c r="B8" s="556" t="s">
        <v>123</v>
      </c>
      <c r="C8" s="556"/>
      <c r="D8" s="557" t="s">
        <v>124</v>
      </c>
      <c r="E8" s="557"/>
      <c r="F8" s="557"/>
      <c r="G8" s="557"/>
      <c r="H8" s="557"/>
      <c r="I8" s="558" t="s">
        <v>125</v>
      </c>
      <c r="J8" s="559"/>
      <c r="K8" s="559"/>
      <c r="L8" s="559"/>
      <c r="M8" s="559"/>
      <c r="N8" s="559"/>
      <c r="O8" s="559"/>
      <c r="P8" s="559"/>
      <c r="Q8" s="104"/>
      <c r="R8" s="105"/>
      <c r="S8" s="109"/>
      <c r="T8" s="110"/>
      <c r="V8" s="553"/>
      <c r="W8" s="554"/>
      <c r="X8" s="554"/>
      <c r="Y8" s="554"/>
      <c r="Z8" s="554"/>
      <c r="AA8" s="554"/>
      <c r="AB8" s="554"/>
      <c r="AC8" s="555"/>
    </row>
    <row r="9" spans="1:33" ht="18" customHeight="1" x14ac:dyDescent="0.7">
      <c r="B9" s="561" t="s">
        <v>126</v>
      </c>
      <c r="C9" s="561"/>
      <c r="D9" s="562" t="s">
        <v>127</v>
      </c>
      <c r="E9" s="563"/>
      <c r="F9" s="563"/>
      <c r="G9" s="563"/>
      <c r="H9" s="563"/>
      <c r="I9" s="560"/>
      <c r="J9" s="560"/>
      <c r="K9" s="560"/>
      <c r="L9" s="560"/>
      <c r="M9" s="560"/>
      <c r="N9" s="560"/>
      <c r="O9" s="560"/>
      <c r="P9" s="560"/>
      <c r="Q9" s="104"/>
      <c r="R9" s="105"/>
      <c r="S9" s="109"/>
      <c r="T9" s="110"/>
      <c r="U9" s="131"/>
      <c r="V9" s="131"/>
      <c r="W9" s="131"/>
      <c r="X9" s="131"/>
      <c r="Y9" s="127"/>
      <c r="Z9" s="131"/>
      <c r="AA9" s="131"/>
      <c r="AB9" s="131"/>
      <c r="AC9" s="131"/>
      <c r="AD9" s="131"/>
    </row>
    <row r="10" spans="1:33" ht="18" customHeight="1" x14ac:dyDescent="0.7">
      <c r="B10" s="276" t="s">
        <v>128</v>
      </c>
      <c r="C10" s="276"/>
      <c r="D10" s="540" t="s">
        <v>129</v>
      </c>
      <c r="E10" s="540"/>
      <c r="F10" s="540"/>
      <c r="G10" s="540"/>
      <c r="H10" s="540"/>
      <c r="I10" s="541"/>
      <c r="J10" s="541"/>
      <c r="K10" s="541"/>
      <c r="L10" s="541"/>
      <c r="M10" s="541"/>
      <c r="N10" s="541"/>
      <c r="O10" s="541"/>
      <c r="P10" s="541"/>
      <c r="Q10" s="104"/>
      <c r="R10" s="105"/>
      <c r="S10" s="109"/>
      <c r="T10" s="132"/>
      <c r="Y10" s="129"/>
      <c r="AD10" s="133"/>
    </row>
    <row r="11" spans="1:33" ht="18" customHeight="1" x14ac:dyDescent="0.7">
      <c r="B11" s="276"/>
      <c r="C11" s="276"/>
      <c r="D11" s="540"/>
      <c r="E11" s="540"/>
      <c r="F11" s="540"/>
      <c r="G11" s="540"/>
      <c r="H11" s="540"/>
      <c r="I11" s="541"/>
      <c r="J11" s="541"/>
      <c r="K11" s="541"/>
      <c r="L11" s="541"/>
      <c r="M11" s="541"/>
      <c r="N11" s="541"/>
      <c r="O11" s="541"/>
      <c r="P11" s="541"/>
      <c r="Q11" s="104"/>
      <c r="R11" s="105"/>
      <c r="S11" s="546" t="s">
        <v>130</v>
      </c>
      <c r="T11" s="275"/>
      <c r="U11" s="275"/>
      <c r="V11" s="275"/>
      <c r="X11" s="546" t="s">
        <v>130</v>
      </c>
      <c r="Y11" s="275"/>
      <c r="Z11" s="275"/>
      <c r="AA11" s="275"/>
      <c r="AC11" s="546" t="s">
        <v>130</v>
      </c>
      <c r="AD11" s="275"/>
      <c r="AE11" s="275"/>
      <c r="AF11" s="275"/>
    </row>
    <row r="12" spans="1:33" ht="18" customHeight="1" x14ac:dyDescent="0.7">
      <c r="B12" s="276" t="s">
        <v>131</v>
      </c>
      <c r="C12" s="276"/>
      <c r="D12" s="540" t="s">
        <v>132</v>
      </c>
      <c r="E12" s="540"/>
      <c r="F12" s="540"/>
      <c r="G12" s="540"/>
      <c r="H12" s="540"/>
      <c r="I12" s="541"/>
      <c r="J12" s="541"/>
      <c r="K12" s="541"/>
      <c r="L12" s="541"/>
      <c r="M12" s="541"/>
      <c r="N12" s="541"/>
      <c r="O12" s="541"/>
      <c r="P12" s="541"/>
      <c r="Q12" s="104"/>
      <c r="R12" s="105"/>
      <c r="S12" s="275"/>
      <c r="T12" s="275"/>
      <c r="U12" s="275"/>
      <c r="V12" s="275"/>
      <c r="X12" s="275"/>
      <c r="Y12" s="275"/>
      <c r="Z12" s="275"/>
      <c r="AA12" s="275"/>
      <c r="AC12" s="275"/>
      <c r="AD12" s="275"/>
      <c r="AE12" s="275"/>
      <c r="AF12" s="275"/>
    </row>
    <row r="13" spans="1:33" ht="18" customHeight="1" x14ac:dyDescent="0.7">
      <c r="B13" s="276"/>
      <c r="C13" s="276"/>
      <c r="D13" s="540"/>
      <c r="E13" s="540"/>
      <c r="F13" s="540"/>
      <c r="G13" s="540"/>
      <c r="H13" s="540"/>
      <c r="I13" s="541"/>
      <c r="J13" s="541"/>
      <c r="K13" s="541"/>
      <c r="L13" s="541"/>
      <c r="M13" s="541"/>
      <c r="N13" s="541"/>
      <c r="O13" s="541"/>
      <c r="P13" s="541"/>
      <c r="Q13" s="104"/>
      <c r="R13" s="105"/>
      <c r="S13" s="275"/>
      <c r="T13" s="275"/>
      <c r="U13" s="275"/>
      <c r="V13" s="275"/>
      <c r="X13" s="275"/>
      <c r="Y13" s="275"/>
      <c r="Z13" s="275"/>
      <c r="AA13" s="275"/>
      <c r="AC13" s="275"/>
      <c r="AD13" s="275"/>
      <c r="AE13" s="275"/>
      <c r="AF13" s="275"/>
    </row>
    <row r="14" spans="1:33" ht="18" customHeight="1" x14ac:dyDescent="0.7">
      <c r="B14" s="276" t="s">
        <v>133</v>
      </c>
      <c r="C14" s="276"/>
      <c r="D14" s="540" t="s">
        <v>134</v>
      </c>
      <c r="E14" s="540"/>
      <c r="F14" s="540"/>
      <c r="G14" s="540"/>
      <c r="H14" s="540"/>
      <c r="I14" s="541"/>
      <c r="J14" s="541"/>
      <c r="K14" s="541"/>
      <c r="L14" s="541"/>
      <c r="M14" s="541"/>
      <c r="N14" s="541"/>
      <c r="O14" s="541"/>
      <c r="P14" s="541"/>
      <c r="Q14" s="104"/>
      <c r="R14" s="105"/>
      <c r="T14" s="134"/>
      <c r="Y14" s="134"/>
      <c r="AD14" s="134"/>
    </row>
    <row r="15" spans="1:33" ht="18" customHeight="1" x14ac:dyDescent="0.7">
      <c r="B15" s="276"/>
      <c r="C15" s="276"/>
      <c r="D15" s="539"/>
      <c r="E15" s="539"/>
      <c r="F15" s="539"/>
      <c r="G15" s="539"/>
      <c r="H15" s="539"/>
      <c r="I15" s="541"/>
      <c r="J15" s="541"/>
      <c r="K15" s="541"/>
      <c r="L15" s="541"/>
      <c r="M15" s="541"/>
      <c r="N15" s="541"/>
      <c r="O15" s="541"/>
      <c r="P15" s="541"/>
      <c r="Q15" s="104"/>
      <c r="R15" s="105"/>
      <c r="T15" s="135"/>
      <c r="Y15" s="135"/>
      <c r="AD15" s="135"/>
    </row>
    <row r="16" spans="1:33" ht="18" customHeight="1" x14ac:dyDescent="0.7">
      <c r="B16" s="276" t="s">
        <v>135</v>
      </c>
      <c r="C16" s="276"/>
      <c r="D16" s="539" t="s">
        <v>136</v>
      </c>
      <c r="E16" s="539"/>
      <c r="F16" s="539"/>
      <c r="G16" s="539"/>
      <c r="H16" s="539"/>
      <c r="I16" s="541"/>
      <c r="J16" s="541"/>
      <c r="K16" s="541"/>
      <c r="L16" s="541"/>
      <c r="M16" s="541"/>
      <c r="N16" s="541"/>
      <c r="O16" s="541"/>
      <c r="P16" s="541"/>
      <c r="Q16" s="104"/>
      <c r="R16" s="105"/>
      <c r="S16" s="544" t="s">
        <v>137</v>
      </c>
      <c r="T16" s="542" t="s">
        <v>138</v>
      </c>
      <c r="U16" s="542" t="s">
        <v>139</v>
      </c>
      <c r="V16" s="543" t="s">
        <v>140</v>
      </c>
      <c r="X16" s="544" t="s">
        <v>137</v>
      </c>
      <c r="Y16" s="542" t="s">
        <v>138</v>
      </c>
      <c r="Z16" s="542" t="s">
        <v>139</v>
      </c>
      <c r="AA16" s="543" t="s">
        <v>140</v>
      </c>
      <c r="AC16" s="544" t="s">
        <v>137</v>
      </c>
      <c r="AD16" s="542" t="s">
        <v>138</v>
      </c>
      <c r="AE16" s="542" t="s">
        <v>139</v>
      </c>
      <c r="AF16" s="543" t="s">
        <v>140</v>
      </c>
    </row>
    <row r="17" spans="1:33" ht="18" customHeight="1" x14ac:dyDescent="0.7">
      <c r="B17" s="276"/>
      <c r="C17" s="276"/>
      <c r="D17" s="539"/>
      <c r="E17" s="539"/>
      <c r="F17" s="539"/>
      <c r="G17" s="539"/>
      <c r="H17" s="539"/>
      <c r="I17" s="541"/>
      <c r="J17" s="541"/>
      <c r="K17" s="541"/>
      <c r="L17" s="541"/>
      <c r="M17" s="541"/>
      <c r="N17" s="541"/>
      <c r="O17" s="541"/>
      <c r="P17" s="541"/>
      <c r="Q17" s="104"/>
      <c r="R17" s="105"/>
      <c r="S17" s="545"/>
      <c r="T17" s="542"/>
      <c r="U17" s="542"/>
      <c r="V17" s="543"/>
      <c r="X17" s="545"/>
      <c r="Y17" s="542"/>
      <c r="Z17" s="542"/>
      <c r="AA17" s="543"/>
      <c r="AC17" s="545"/>
      <c r="AD17" s="542"/>
      <c r="AE17" s="542"/>
      <c r="AF17" s="543"/>
    </row>
    <row r="18" spans="1:33" ht="18" customHeight="1" x14ac:dyDescent="0.7">
      <c r="B18" s="276" t="s">
        <v>141</v>
      </c>
      <c r="C18" s="276"/>
      <c r="D18" s="539" t="s">
        <v>142</v>
      </c>
      <c r="E18" s="539"/>
      <c r="F18" s="539"/>
      <c r="G18" s="539"/>
      <c r="H18" s="539"/>
      <c r="I18" s="541"/>
      <c r="J18" s="541"/>
      <c r="K18" s="541"/>
      <c r="L18" s="541"/>
      <c r="M18" s="541"/>
      <c r="N18" s="541"/>
      <c r="O18" s="541"/>
      <c r="P18" s="541"/>
      <c r="Q18" s="104"/>
      <c r="R18" s="105"/>
      <c r="S18" s="545"/>
      <c r="T18" s="542"/>
      <c r="U18" s="542"/>
      <c r="V18" s="543"/>
      <c r="X18" s="545"/>
      <c r="Y18" s="542"/>
      <c r="Z18" s="542"/>
      <c r="AA18" s="543"/>
      <c r="AC18" s="545"/>
      <c r="AD18" s="542"/>
      <c r="AE18" s="542"/>
      <c r="AF18" s="543"/>
    </row>
    <row r="19" spans="1:33" ht="18" customHeight="1" x14ac:dyDescent="0.7">
      <c r="B19" s="276"/>
      <c r="C19" s="276"/>
      <c r="D19" s="540"/>
      <c r="E19" s="540"/>
      <c r="F19" s="540"/>
      <c r="G19" s="540"/>
      <c r="H19" s="540"/>
      <c r="I19" s="541"/>
      <c r="J19" s="541"/>
      <c r="K19" s="541"/>
      <c r="L19" s="541"/>
      <c r="M19" s="541"/>
      <c r="N19" s="541"/>
      <c r="O19" s="541"/>
      <c r="P19" s="541"/>
      <c r="Q19" s="104"/>
      <c r="R19" s="105"/>
      <c r="S19" s="545"/>
      <c r="T19" s="542"/>
      <c r="U19" s="542"/>
      <c r="V19" s="543"/>
      <c r="X19" s="545"/>
      <c r="Y19" s="542"/>
      <c r="Z19" s="542"/>
      <c r="AA19" s="543"/>
      <c r="AC19" s="545"/>
      <c r="AD19" s="542"/>
      <c r="AE19" s="542"/>
      <c r="AF19" s="543"/>
    </row>
    <row r="20" spans="1:33" ht="18" customHeight="1" x14ac:dyDescent="0.7">
      <c r="Q20" s="104"/>
      <c r="R20" s="105"/>
      <c r="S20" s="545"/>
      <c r="T20" s="542"/>
      <c r="U20" s="542"/>
      <c r="V20" s="543"/>
      <c r="X20" s="545"/>
      <c r="Y20" s="542"/>
      <c r="Z20" s="542"/>
      <c r="AA20" s="543"/>
      <c r="AC20" s="545"/>
      <c r="AD20" s="542"/>
      <c r="AE20" s="542"/>
      <c r="AF20" s="543"/>
    </row>
    <row r="21" spans="1:33" ht="18" customHeight="1" x14ac:dyDescent="0.7">
      <c r="Q21" s="104"/>
      <c r="R21" s="105"/>
      <c r="S21" s="545"/>
      <c r="T21" s="542"/>
      <c r="U21" s="542"/>
      <c r="V21" s="543"/>
      <c r="X21" s="545"/>
      <c r="Y21" s="542"/>
      <c r="Z21" s="542"/>
      <c r="AA21" s="543"/>
      <c r="AC21" s="545"/>
      <c r="AD21" s="542"/>
      <c r="AE21" s="542"/>
      <c r="AF21" s="543"/>
    </row>
    <row r="22" spans="1:33" ht="18" customHeight="1" x14ac:dyDescent="0.7">
      <c r="A22" s="109" t="s">
        <v>92</v>
      </c>
      <c r="B22" s="110" t="s">
        <v>143</v>
      </c>
      <c r="Q22" s="104"/>
      <c r="R22" s="105"/>
      <c r="S22" s="545"/>
      <c r="T22" s="542"/>
      <c r="U22" s="542"/>
      <c r="V22" s="543"/>
      <c r="X22" s="545"/>
      <c r="Y22" s="542"/>
      <c r="Z22" s="542"/>
      <c r="AA22" s="543"/>
      <c r="AC22" s="545"/>
      <c r="AD22" s="542"/>
      <c r="AE22" s="542"/>
      <c r="AF22" s="543"/>
    </row>
    <row r="23" spans="1:33" ht="18" customHeight="1" thickBot="1" x14ac:dyDescent="0.75">
      <c r="B23" s="112"/>
      <c r="Q23" s="104"/>
      <c r="R23" s="105"/>
      <c r="S23" s="545"/>
      <c r="T23" s="542"/>
      <c r="U23" s="542"/>
      <c r="V23" s="543"/>
      <c r="X23" s="545"/>
      <c r="Y23" s="542"/>
      <c r="Z23" s="542"/>
      <c r="AA23" s="543"/>
      <c r="AC23" s="545"/>
      <c r="AD23" s="542"/>
      <c r="AE23" s="542"/>
      <c r="AF23" s="543"/>
    </row>
    <row r="24" spans="1:33" ht="18" customHeight="1" x14ac:dyDescent="0.7">
      <c r="B24" s="307" t="s">
        <v>144</v>
      </c>
      <c r="C24" s="308"/>
      <c r="D24" s="308"/>
      <c r="E24" s="308"/>
      <c r="F24" s="308"/>
      <c r="G24" s="308"/>
      <c r="H24" s="309"/>
      <c r="J24" s="304" t="s">
        <v>145</v>
      </c>
      <c r="K24" s="305"/>
      <c r="L24" s="305"/>
      <c r="M24" s="305"/>
      <c r="N24" s="305"/>
      <c r="O24" s="305"/>
      <c r="P24" s="306"/>
      <c r="Q24" s="104"/>
      <c r="R24" s="105"/>
      <c r="S24" s="545"/>
      <c r="T24" s="542"/>
      <c r="U24" s="542"/>
      <c r="V24" s="543"/>
      <c r="X24" s="545"/>
      <c r="Y24" s="542"/>
      <c r="Z24" s="542"/>
      <c r="AA24" s="543"/>
      <c r="AC24" s="545"/>
      <c r="AD24" s="542"/>
      <c r="AE24" s="542"/>
      <c r="AF24" s="543"/>
    </row>
    <row r="25" spans="1:33" ht="18" customHeight="1" x14ac:dyDescent="0.7">
      <c r="B25" s="310" t="s">
        <v>99</v>
      </c>
      <c r="C25" s="301"/>
      <c r="D25" s="302"/>
      <c r="E25" s="302"/>
      <c r="F25" s="302"/>
      <c r="G25" s="302"/>
      <c r="H25" s="311"/>
      <c r="J25" s="300" t="s">
        <v>99</v>
      </c>
      <c r="K25" s="301"/>
      <c r="L25" s="302"/>
      <c r="M25" s="302"/>
      <c r="N25" s="302"/>
      <c r="O25" s="302"/>
      <c r="P25" s="303"/>
      <c r="Q25" s="104"/>
      <c r="R25" s="114"/>
      <c r="S25" s="545"/>
      <c r="T25" s="542"/>
      <c r="U25" s="542"/>
      <c r="V25" s="543"/>
      <c r="X25" s="545"/>
      <c r="Y25" s="542"/>
      <c r="Z25" s="542"/>
      <c r="AA25" s="543"/>
      <c r="AC25" s="545"/>
      <c r="AD25" s="542"/>
      <c r="AE25" s="542"/>
      <c r="AF25" s="543"/>
    </row>
    <row r="26" spans="1:33" ht="18" customHeight="1" x14ac:dyDescent="0.7">
      <c r="B26" s="286"/>
      <c r="C26" s="287"/>
      <c r="D26" s="290"/>
      <c r="E26" s="290"/>
      <c r="F26" s="290"/>
      <c r="G26" s="290"/>
      <c r="H26" s="291"/>
      <c r="J26" s="294"/>
      <c r="K26" s="287"/>
      <c r="L26" s="290"/>
      <c r="M26" s="290"/>
      <c r="N26" s="290"/>
      <c r="O26" s="290"/>
      <c r="P26" s="297"/>
      <c r="Q26" s="104"/>
      <c r="R26" s="116"/>
      <c r="S26" s="545"/>
      <c r="T26" s="542"/>
      <c r="U26" s="542"/>
      <c r="V26" s="543"/>
      <c r="X26" s="545"/>
      <c r="Y26" s="542"/>
      <c r="Z26" s="542"/>
      <c r="AA26" s="543"/>
      <c r="AC26" s="545"/>
      <c r="AD26" s="542"/>
      <c r="AE26" s="542"/>
      <c r="AF26" s="543"/>
    </row>
    <row r="27" spans="1:33" ht="18" customHeight="1" x14ac:dyDescent="0.7">
      <c r="B27" s="286" t="s">
        <v>100</v>
      </c>
      <c r="C27" s="287"/>
      <c r="D27" s="290"/>
      <c r="E27" s="290"/>
      <c r="F27" s="290"/>
      <c r="G27" s="290"/>
      <c r="H27" s="291"/>
      <c r="J27" s="294" t="s">
        <v>100</v>
      </c>
      <c r="K27" s="287"/>
      <c r="L27" s="290"/>
      <c r="M27" s="290"/>
      <c r="N27" s="290"/>
      <c r="O27" s="290"/>
      <c r="P27" s="297"/>
      <c r="Q27" s="104"/>
      <c r="R27" s="105"/>
      <c r="S27" s="545"/>
      <c r="T27" s="542"/>
      <c r="U27" s="542"/>
      <c r="V27" s="543"/>
      <c r="X27" s="545"/>
      <c r="Y27" s="542"/>
      <c r="Z27" s="542"/>
      <c r="AA27" s="543"/>
      <c r="AC27" s="545"/>
      <c r="AD27" s="542"/>
      <c r="AE27" s="542"/>
      <c r="AF27" s="543"/>
    </row>
    <row r="28" spans="1:33" ht="18" customHeight="1" thickBot="1" x14ac:dyDescent="0.75">
      <c r="B28" s="288"/>
      <c r="C28" s="289"/>
      <c r="D28" s="292"/>
      <c r="E28" s="292"/>
      <c r="F28" s="292"/>
      <c r="G28" s="292"/>
      <c r="H28" s="293"/>
      <c r="J28" s="295"/>
      <c r="K28" s="296"/>
      <c r="L28" s="298"/>
      <c r="M28" s="298"/>
      <c r="N28" s="298"/>
      <c r="O28" s="298"/>
      <c r="P28" s="299"/>
      <c r="Q28" s="104"/>
      <c r="R28" s="105"/>
      <c r="S28" s="115"/>
      <c r="T28" s="115"/>
      <c r="U28" s="115"/>
      <c r="V28" s="115"/>
      <c r="W28" s="115"/>
      <c r="X28" s="115"/>
      <c r="Y28" s="115"/>
      <c r="Z28" s="115"/>
      <c r="AA28" s="115"/>
      <c r="AB28" s="115"/>
      <c r="AC28" s="115"/>
      <c r="AD28" s="115"/>
      <c r="AE28" s="115"/>
      <c r="AF28" s="115"/>
      <c r="AG28" s="115"/>
    </row>
    <row r="29" spans="1:33" ht="18" customHeight="1" thickBot="1" x14ac:dyDescent="0.75">
      <c r="B29" s="112"/>
      <c r="E29" s="108"/>
      <c r="Q29" s="104"/>
      <c r="R29" s="105"/>
      <c r="S29" s="117"/>
      <c r="T29" s="117"/>
      <c r="U29" s="117"/>
      <c r="V29" s="117"/>
      <c r="W29" s="117"/>
      <c r="X29" s="117"/>
      <c r="Y29" s="117"/>
      <c r="Z29" s="117"/>
      <c r="AA29" s="117"/>
      <c r="AB29" s="117"/>
      <c r="AC29" s="117"/>
      <c r="AD29" s="117"/>
      <c r="AE29" s="117"/>
      <c r="AF29" s="117"/>
      <c r="AG29" s="117"/>
    </row>
    <row r="30" spans="1:33" ht="18" customHeight="1" x14ac:dyDescent="0.7">
      <c r="B30" s="316" t="s">
        <v>101</v>
      </c>
      <c r="C30" s="317"/>
      <c r="D30" s="317"/>
      <c r="E30" s="317"/>
      <c r="F30" s="317"/>
      <c r="G30" s="317"/>
      <c r="H30" s="318"/>
      <c r="Q30" s="104"/>
      <c r="R30" s="105"/>
      <c r="S30" s="109" t="s">
        <v>94</v>
      </c>
      <c r="T30" s="110" t="s">
        <v>146</v>
      </c>
    </row>
    <row r="31" spans="1:33" ht="18" customHeight="1" x14ac:dyDescent="0.7">
      <c r="B31" s="319" t="s">
        <v>99</v>
      </c>
      <c r="C31" s="301"/>
      <c r="D31" s="302"/>
      <c r="E31" s="302"/>
      <c r="F31" s="302"/>
      <c r="G31" s="302"/>
      <c r="H31" s="321"/>
      <c r="Q31" s="104"/>
      <c r="R31" s="105"/>
      <c r="S31" s="111"/>
      <c r="T31" s="112"/>
    </row>
    <row r="32" spans="1:33" ht="18" customHeight="1" x14ac:dyDescent="0.7">
      <c r="B32" s="320"/>
      <c r="C32" s="287"/>
      <c r="D32" s="290"/>
      <c r="E32" s="290"/>
      <c r="F32" s="290"/>
      <c r="G32" s="290"/>
      <c r="H32" s="322"/>
      <c r="Q32" s="104"/>
      <c r="R32" s="105"/>
      <c r="S32" s="533" t="s">
        <v>147</v>
      </c>
      <c r="T32" s="533"/>
      <c r="U32" s="533"/>
      <c r="V32" s="533" t="s">
        <v>148</v>
      </c>
      <c r="W32" s="533"/>
      <c r="X32" s="533"/>
      <c r="Y32" s="534" t="s">
        <v>149</v>
      </c>
      <c r="Z32" s="535" t="s">
        <v>150</v>
      </c>
      <c r="AA32" s="533" t="s">
        <v>151</v>
      </c>
      <c r="AB32" s="533"/>
      <c r="AC32" s="533"/>
      <c r="AD32" s="533"/>
      <c r="AE32" s="533"/>
      <c r="AF32" s="533"/>
      <c r="AG32" s="136"/>
    </row>
    <row r="33" spans="2:33" ht="18" customHeight="1" x14ac:dyDescent="0.7">
      <c r="B33" s="320" t="s">
        <v>100</v>
      </c>
      <c r="C33" s="287"/>
      <c r="D33" s="290"/>
      <c r="E33" s="290"/>
      <c r="F33" s="290"/>
      <c r="G33" s="290"/>
      <c r="H33" s="322"/>
      <c r="I33" s="108"/>
      <c r="Q33" s="104"/>
      <c r="R33" s="105"/>
      <c r="S33" s="533"/>
      <c r="T33" s="533"/>
      <c r="U33" s="533"/>
      <c r="V33" s="533"/>
      <c r="W33" s="533"/>
      <c r="X33" s="533"/>
      <c r="Y33" s="534"/>
      <c r="Z33" s="535"/>
      <c r="AA33" s="536" t="s">
        <v>152</v>
      </c>
      <c r="AB33" s="537"/>
      <c r="AC33" s="537" t="s">
        <v>153</v>
      </c>
      <c r="AD33" s="537"/>
      <c r="AE33" s="537" t="s">
        <v>154</v>
      </c>
      <c r="AF33" s="538"/>
      <c r="AG33" s="136"/>
    </row>
    <row r="34" spans="2:33" ht="18" customHeight="1" thickBot="1" x14ac:dyDescent="0.75">
      <c r="B34" s="323"/>
      <c r="C34" s="324"/>
      <c r="D34" s="325"/>
      <c r="E34" s="325"/>
      <c r="F34" s="325"/>
      <c r="G34" s="325"/>
      <c r="H34" s="326"/>
      <c r="I34" s="108"/>
      <c r="Q34" s="104"/>
      <c r="R34" s="105"/>
      <c r="S34" s="529"/>
      <c r="T34" s="529"/>
      <c r="U34" s="529"/>
      <c r="V34" s="529"/>
      <c r="W34" s="529"/>
      <c r="X34" s="529"/>
      <c r="Y34" s="137"/>
      <c r="Z34" s="138"/>
      <c r="AA34" s="530"/>
      <c r="AB34" s="531"/>
      <c r="AC34" s="531"/>
      <c r="AD34" s="531"/>
      <c r="AE34" s="531"/>
      <c r="AF34" s="532"/>
    </row>
    <row r="35" spans="2:33" ht="18" customHeight="1" x14ac:dyDescent="0.7">
      <c r="Q35" s="104"/>
      <c r="R35" s="105"/>
      <c r="S35" s="529"/>
      <c r="T35" s="529"/>
      <c r="U35" s="529"/>
      <c r="V35" s="529"/>
      <c r="W35" s="529"/>
      <c r="X35" s="529"/>
      <c r="Y35" s="137"/>
      <c r="Z35" s="138"/>
      <c r="AA35" s="530"/>
      <c r="AB35" s="531"/>
      <c r="AC35" s="531"/>
      <c r="AD35" s="531"/>
      <c r="AE35" s="531"/>
      <c r="AF35" s="532"/>
    </row>
    <row r="36" spans="2:33" ht="18" customHeight="1" x14ac:dyDescent="0.7">
      <c r="B36" s="304" t="s">
        <v>105</v>
      </c>
      <c r="C36" s="305"/>
      <c r="D36" s="305"/>
      <c r="E36" s="305"/>
      <c r="F36" s="305"/>
      <c r="G36" s="305"/>
      <c r="H36" s="306"/>
      <c r="I36" s="111"/>
      <c r="J36" s="111"/>
      <c r="K36" s="111"/>
      <c r="L36" s="111"/>
      <c r="M36" s="111"/>
      <c r="N36" s="111"/>
      <c r="Q36" s="104"/>
      <c r="R36" s="105"/>
      <c r="S36" s="529"/>
      <c r="T36" s="529"/>
      <c r="U36" s="529"/>
      <c r="V36" s="529"/>
      <c r="W36" s="529"/>
      <c r="X36" s="529"/>
      <c r="Y36" s="137"/>
      <c r="Z36" s="138"/>
      <c r="AA36" s="530"/>
      <c r="AB36" s="531"/>
      <c r="AC36" s="531"/>
      <c r="AD36" s="531"/>
      <c r="AE36" s="531"/>
      <c r="AF36" s="532"/>
    </row>
    <row r="37" spans="2:33" ht="18" customHeight="1" x14ac:dyDescent="0.7">
      <c r="B37" s="300" t="s">
        <v>99</v>
      </c>
      <c r="C37" s="301"/>
      <c r="D37" s="302"/>
      <c r="E37" s="302"/>
      <c r="F37" s="302"/>
      <c r="G37" s="302"/>
      <c r="H37" s="303"/>
      <c r="I37" s="108"/>
      <c r="J37" s="108"/>
      <c r="K37" s="108"/>
      <c r="L37" s="108"/>
      <c r="M37" s="108"/>
      <c r="N37" s="108"/>
      <c r="R37" s="105"/>
      <c r="S37" s="529"/>
      <c r="T37" s="529"/>
      <c r="U37" s="529"/>
      <c r="V37" s="529"/>
      <c r="W37" s="529"/>
      <c r="X37" s="529"/>
      <c r="Y37" s="137"/>
      <c r="Z37" s="138"/>
      <c r="AA37" s="530"/>
      <c r="AB37" s="531"/>
      <c r="AC37" s="531"/>
      <c r="AD37" s="531"/>
      <c r="AE37" s="531"/>
      <c r="AF37" s="532"/>
    </row>
    <row r="38" spans="2:33" ht="18" customHeight="1" x14ac:dyDescent="0.7">
      <c r="B38" s="294"/>
      <c r="C38" s="287"/>
      <c r="D38" s="290"/>
      <c r="E38" s="290"/>
      <c r="F38" s="290"/>
      <c r="G38" s="290"/>
      <c r="H38" s="297"/>
      <c r="I38" s="108"/>
      <c r="J38" s="108"/>
      <c r="K38" s="108"/>
      <c r="L38" s="108"/>
      <c r="M38" s="108"/>
      <c r="N38" s="108"/>
      <c r="R38" s="105"/>
      <c r="S38" s="529"/>
      <c r="T38" s="529"/>
      <c r="U38" s="529"/>
      <c r="V38" s="529"/>
      <c r="W38" s="529"/>
      <c r="X38" s="529"/>
      <c r="Y38" s="137"/>
      <c r="Z38" s="138"/>
      <c r="AA38" s="530"/>
      <c r="AB38" s="531"/>
      <c r="AC38" s="531"/>
      <c r="AD38" s="531"/>
      <c r="AE38" s="531"/>
      <c r="AF38" s="532"/>
    </row>
    <row r="39" spans="2:33" ht="18" customHeight="1" x14ac:dyDescent="0.7">
      <c r="B39" s="294" t="s">
        <v>100</v>
      </c>
      <c r="C39" s="287"/>
      <c r="D39" s="290"/>
      <c r="E39" s="290"/>
      <c r="F39" s="290"/>
      <c r="G39" s="290"/>
      <c r="H39" s="297"/>
      <c r="I39" s="108"/>
      <c r="J39" s="108"/>
      <c r="K39" s="108"/>
      <c r="L39" s="108"/>
      <c r="M39" s="108"/>
      <c r="N39" s="108"/>
      <c r="R39" s="105"/>
      <c r="S39" s="529"/>
      <c r="T39" s="529"/>
      <c r="U39" s="529"/>
      <c r="V39" s="529"/>
      <c r="W39" s="529"/>
      <c r="X39" s="529"/>
      <c r="Y39" s="137"/>
      <c r="Z39" s="138"/>
      <c r="AA39" s="530"/>
      <c r="AB39" s="531"/>
      <c r="AC39" s="531"/>
      <c r="AD39" s="531"/>
      <c r="AE39" s="531"/>
      <c r="AF39" s="532"/>
    </row>
    <row r="40" spans="2:33" ht="18" customHeight="1" x14ac:dyDescent="0.7">
      <c r="B40" s="295"/>
      <c r="C40" s="296"/>
      <c r="D40" s="298"/>
      <c r="E40" s="298"/>
      <c r="F40" s="298"/>
      <c r="G40" s="298"/>
      <c r="H40" s="299"/>
      <c r="R40" s="105"/>
      <c r="S40" s="529"/>
      <c r="T40" s="529"/>
      <c r="U40" s="529"/>
      <c r="V40" s="529"/>
      <c r="W40" s="529"/>
      <c r="X40" s="529"/>
      <c r="Y40" s="137"/>
      <c r="Z40" s="138"/>
      <c r="AA40" s="530"/>
      <c r="AB40" s="531"/>
      <c r="AC40" s="531"/>
      <c r="AD40" s="531"/>
      <c r="AE40" s="531"/>
      <c r="AF40" s="532"/>
    </row>
    <row r="41" spans="2:33" ht="18" customHeight="1" x14ac:dyDescent="0.7">
      <c r="R41" s="105"/>
      <c r="S41" s="529"/>
      <c r="T41" s="529"/>
      <c r="U41" s="529"/>
      <c r="V41" s="529"/>
      <c r="W41" s="529"/>
      <c r="X41" s="529"/>
      <c r="Y41" s="137"/>
      <c r="Z41" s="138"/>
      <c r="AA41" s="530"/>
      <c r="AB41" s="531"/>
      <c r="AC41" s="531"/>
      <c r="AD41" s="531"/>
      <c r="AE41" s="531"/>
      <c r="AF41" s="532"/>
    </row>
    <row r="42" spans="2:33" ht="18" customHeight="1" x14ac:dyDescent="0.7">
      <c r="R42" s="105"/>
      <c r="S42" s="529"/>
      <c r="T42" s="529"/>
      <c r="U42" s="529"/>
      <c r="V42" s="529"/>
      <c r="W42" s="529"/>
      <c r="X42" s="529"/>
      <c r="Y42" s="137"/>
      <c r="Z42" s="138"/>
      <c r="AA42" s="530"/>
      <c r="AB42" s="531"/>
      <c r="AC42" s="531"/>
      <c r="AD42" s="531"/>
      <c r="AE42" s="531"/>
      <c r="AF42" s="532"/>
    </row>
    <row r="43" spans="2:33" ht="18" customHeight="1" x14ac:dyDescent="0.7">
      <c r="R43" s="105"/>
      <c r="T43" s="139"/>
    </row>
  </sheetData>
  <mergeCells count="118">
    <mergeCell ref="A1:B2"/>
    <mergeCell ref="C1:P2"/>
    <mergeCell ref="T1:AG1"/>
    <mergeCell ref="T2:W2"/>
    <mergeCell ref="Y2:AB2"/>
    <mergeCell ref="AD2:AG2"/>
    <mergeCell ref="S11:V13"/>
    <mergeCell ref="X11:AA13"/>
    <mergeCell ref="AC11:AF13"/>
    <mergeCell ref="B12:C13"/>
    <mergeCell ref="D12:H13"/>
    <mergeCell ref="I12:P13"/>
    <mergeCell ref="B6:C7"/>
    <mergeCell ref="D6:H7"/>
    <mergeCell ref="I6:P7"/>
    <mergeCell ref="V6:AC8"/>
    <mergeCell ref="B8:C8"/>
    <mergeCell ref="D8:H8"/>
    <mergeCell ref="I8:P9"/>
    <mergeCell ref="B9:C9"/>
    <mergeCell ref="D9:H9"/>
    <mergeCell ref="B14:C15"/>
    <mergeCell ref="D14:H15"/>
    <mergeCell ref="I14:P15"/>
    <mergeCell ref="B16:C17"/>
    <mergeCell ref="D16:H17"/>
    <mergeCell ref="I16:P17"/>
    <mergeCell ref="B10:C11"/>
    <mergeCell ref="D10:H11"/>
    <mergeCell ref="I10:P11"/>
    <mergeCell ref="Z16:Z27"/>
    <mergeCell ref="AA16:AA27"/>
    <mergeCell ref="AC16:AC27"/>
    <mergeCell ref="AD16:AD27"/>
    <mergeCell ref="AE16:AE27"/>
    <mergeCell ref="AF16:AF27"/>
    <mergeCell ref="S16:S27"/>
    <mergeCell ref="T16:T27"/>
    <mergeCell ref="U16:U27"/>
    <mergeCell ref="V16:V27"/>
    <mergeCell ref="X16:X27"/>
    <mergeCell ref="Y16:Y27"/>
    <mergeCell ref="B27:C28"/>
    <mergeCell ref="D27:H28"/>
    <mergeCell ref="J27:K28"/>
    <mergeCell ref="L27:P28"/>
    <mergeCell ref="B30:H30"/>
    <mergeCell ref="B31:C32"/>
    <mergeCell ref="D31:H32"/>
    <mergeCell ref="B18:C19"/>
    <mergeCell ref="D18:H19"/>
    <mergeCell ref="I18:P19"/>
    <mergeCell ref="B24:H24"/>
    <mergeCell ref="J24:P24"/>
    <mergeCell ref="B25:C26"/>
    <mergeCell ref="D25:H26"/>
    <mergeCell ref="J25:K26"/>
    <mergeCell ref="L25:P26"/>
    <mergeCell ref="S32:U33"/>
    <mergeCell ref="V32:X33"/>
    <mergeCell ref="Y32:Y33"/>
    <mergeCell ref="Z32:Z33"/>
    <mergeCell ref="AA32:AF32"/>
    <mergeCell ref="B33:C34"/>
    <mergeCell ref="D33:H34"/>
    <mergeCell ref="AA33:AB33"/>
    <mergeCell ref="AC33:AD33"/>
    <mergeCell ref="AE33:AF33"/>
    <mergeCell ref="B36:H36"/>
    <mergeCell ref="S36:U36"/>
    <mergeCell ref="V36:X36"/>
    <mergeCell ref="AA36:AB36"/>
    <mergeCell ref="AC36:AD36"/>
    <mergeCell ref="AE36:AF36"/>
    <mergeCell ref="S34:U34"/>
    <mergeCell ref="V34:X34"/>
    <mergeCell ref="AA34:AB34"/>
    <mergeCell ref="AC34:AD34"/>
    <mergeCell ref="AE34:AF34"/>
    <mergeCell ref="S35:U35"/>
    <mergeCell ref="V35:X35"/>
    <mergeCell ref="AA35:AB35"/>
    <mergeCell ref="AC35:AD35"/>
    <mergeCell ref="AE35:AF35"/>
    <mergeCell ref="AE37:AF37"/>
    <mergeCell ref="S38:U38"/>
    <mergeCell ref="V38:X38"/>
    <mergeCell ref="AA38:AB38"/>
    <mergeCell ref="AC38:AD38"/>
    <mergeCell ref="AE38:AF38"/>
    <mergeCell ref="B37:C38"/>
    <mergeCell ref="D37:H38"/>
    <mergeCell ref="S37:U37"/>
    <mergeCell ref="V37:X37"/>
    <mergeCell ref="AA37:AB37"/>
    <mergeCell ref="AC37:AD37"/>
    <mergeCell ref="AE39:AF39"/>
    <mergeCell ref="S40:U40"/>
    <mergeCell ref="V40:X40"/>
    <mergeCell ref="AA40:AB40"/>
    <mergeCell ref="AC40:AD40"/>
    <mergeCell ref="AE40:AF40"/>
    <mergeCell ref="B39:C40"/>
    <mergeCell ref="D39:H40"/>
    <mergeCell ref="S39:U39"/>
    <mergeCell ref="V39:X39"/>
    <mergeCell ref="AA39:AB39"/>
    <mergeCell ref="AC39:AD39"/>
    <mergeCell ref="S41:U41"/>
    <mergeCell ref="V41:X41"/>
    <mergeCell ref="AA41:AB41"/>
    <mergeCell ref="AC41:AD41"/>
    <mergeCell ref="AE41:AF41"/>
    <mergeCell ref="S42:U42"/>
    <mergeCell ref="V42:X42"/>
    <mergeCell ref="AA42:AB42"/>
    <mergeCell ref="AC42:AD42"/>
    <mergeCell ref="AE42:AF42"/>
  </mergeCells>
  <phoneticPr fontId="1"/>
  <printOptions horizontalCentered="1" verticalCentered="1"/>
  <pageMargins left="0.31496062992125984" right="0.31496062992125984" top="0.35433070866141736" bottom="0.35433070866141736" header="0.31496062992125984" footer="0.31496062992125984"/>
  <pageSetup paperSize="8" scale="97" orientation="landscape"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【問題解決】発生型問題解決シート</vt:lpstr>
      <vt:lpstr>【STEP0】法人開拓ワークシート</vt:lpstr>
      <vt:lpstr>【STEP1～3】経営者へのヒアリング</vt:lpstr>
      <vt:lpstr>【記入イメージ】発生型問題解決シート</vt:lpstr>
      <vt:lpstr>【STEP2-1】人財ポートフォリオ</vt:lpstr>
      <vt:lpstr>【STEP2-2】提案内容検討シート</vt:lpstr>
      <vt:lpstr>【記入例】提案内容検討シート</vt:lpstr>
      <vt:lpstr>【参考】顧客アプローチ</vt:lpstr>
      <vt:lpstr>【STEP3-1】設定型問題解決シート</vt:lpstr>
      <vt:lpstr>【参考】ガントチャート</vt:lpstr>
      <vt:lpstr>'【STEP1～3】経営者へのヒアリング'!Print_Area</vt:lpstr>
      <vt:lpstr>'【STEP2-2】提案内容検討シート'!Print_Area</vt:lpstr>
      <vt:lpstr>'【STEP3-1】設定型問題解決シート'!Print_Area</vt:lpstr>
      <vt:lpstr>【記入例】提案内容検討シート!Print_Area</vt:lpstr>
      <vt:lpstr>【参考】ガントチャート!Print_Area</vt:lpstr>
      <vt:lpstr>【参考】顧客アプローチ!Print_Area</vt:lpstr>
      <vt:lpstr>【参考】ガントチャート!Print_Titles</vt:lpstr>
      <vt:lpstr>【参考】顧客アプローチ!Print_Titles</vt:lpstr>
      <vt:lpstr>【参考】ガントチャート!タスク_開始</vt:lpstr>
      <vt:lpstr>【参考】ガントチャート!タスク_終了</vt:lpstr>
      <vt:lpstr>【参考】ガントチャート!タスク_進捗状況</vt:lpstr>
      <vt:lpstr>プロジェクトの開始</vt:lpstr>
      <vt:lpstr>週表示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下村陽信</dc:creator>
  <cp:lastModifiedBy>陽亮 山本</cp:lastModifiedBy>
  <cp:lastPrinted>2026-05-05T03:35:44Z</cp:lastPrinted>
  <dcterms:created xsi:type="dcterms:W3CDTF">2022-12-09T09:37:38Z</dcterms:created>
  <dcterms:modified xsi:type="dcterms:W3CDTF">2026-05-05T03:39:57Z</dcterms:modified>
</cp:coreProperties>
</file>